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drawings/drawing4.xml" ContentType="application/vnd.openxmlformats-officedocument.drawing+xml"/>
  <Override PartName="/xl/worksheets/sheet2.xml" ContentType="application/vnd.openxmlformats-officedocument.spreadsheetml.worksheet+xml"/>
  <Override PartName="/xl/drawings/drawing3.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drawings/drawing1.xml" ContentType="application/vnd.openxmlformats-officedocument.drawing+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comments1.xml" ContentType="application/vnd.openxmlformats-officedocument.spreadsheetml.comments+xml"/>
  <Override PartName="/docProps/custom.xml" ContentType="application/vnd.openxmlformats-officedocument.custom-properties+xml"/>
  <Override PartName="/docProps/core.xml" ContentType="application/vnd.openxmlformats-package.core-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Q:\Multifam\TEMPLATES\NEW DEV TEMPLATES\"/>
    </mc:Choice>
  </mc:AlternateContent>
  <bookViews>
    <workbookView xWindow="96" yWindow="36" windowWidth="15168" windowHeight="8568"/>
  </bookViews>
  <sheets>
    <sheet name="Instructions" sheetId="10" r:id="rId1"/>
    <sheet name="Comparable 1" sheetId="1" r:id="rId2"/>
    <sheet name="SD_Dropdowns" sheetId="4" state="veryHidden" r:id="rId3"/>
    <sheet name="Comparable 2" sheetId="5" r:id="rId4"/>
    <sheet name="Comparable 3" sheetId="6" r:id="rId5"/>
    <sheet name="Adj Table" sheetId="7" r:id="rId6"/>
    <sheet name="Version" sheetId="2" r:id="rId7"/>
  </sheets>
  <definedNames>
    <definedName name="_xlnm.Print_Area" localSheetId="5">'Adj Table'!$A$1:$J$71</definedName>
    <definedName name="_xlnm.Print_Area" localSheetId="1">'Comparable 1'!$A$1:$I$90</definedName>
    <definedName name="_xlnm.Print_Area" localSheetId="3">'Comparable 2'!$A$1:$I$90</definedName>
    <definedName name="_xlnm.Print_Area" localSheetId="4">'Comparable 3'!$A$1:$I$90</definedName>
    <definedName name="_xlnm.Print_Titles" localSheetId="5">'Adj Table'!$1:$2</definedName>
    <definedName name="_xlnm.Print_Titles" localSheetId="1">'Comparable 1'!$1:$2</definedName>
    <definedName name="_xlnm.Print_Titles" localSheetId="3">'Comparable 2'!$1:$2</definedName>
    <definedName name="_xlnm.Print_Titles" localSheetId="4">'Comparable 3'!$1:$2</definedName>
    <definedName name="SD_1229x1_1230x1_1316x1_82_S_1" localSheetId="1" hidden="1">'Comparable 1'!$I$36</definedName>
    <definedName name="SD_1229x1_1230x1_1316x1_82_S_1" localSheetId="3" hidden="1">'Comparable 2'!$I$36</definedName>
    <definedName name="SD_1229x1_1230x1_1316x1_82_S_1" localSheetId="4" hidden="1">'Comparable 3'!$I$36</definedName>
    <definedName name="SD_1229x1_1230x1_1316x1_83_S_1" localSheetId="1" hidden="1">'Comparable 1'!$I$38</definedName>
    <definedName name="SD_1229x1_1230x1_1316x1_83_S_1" localSheetId="3" hidden="1">'Comparable 2'!$I$38</definedName>
    <definedName name="SD_1229x1_1230x1_1316x1_83_S_1" localSheetId="4" hidden="1">'Comparable 3'!$I$38</definedName>
    <definedName name="SD_1229x1_1230x1_1316x1_84_S_1" localSheetId="1" hidden="1">'Comparable 1'!$I$39</definedName>
    <definedName name="SD_1229x1_1230x1_1316x1_84_S_1" localSheetId="3" hidden="1">'Comparable 2'!$I$39</definedName>
    <definedName name="SD_1229x1_1230x1_1316x1_84_S_1" localSheetId="4" hidden="1">'Comparable 3'!$I$39</definedName>
    <definedName name="SD_1229x1_1230x1_1316x1_85_S_1" localSheetId="1" hidden="1">'Comparable 1'!$I$37</definedName>
    <definedName name="SD_1229x1_1230x1_1316x1_85_S_1" localSheetId="3" hidden="1">'Comparable 2'!$I$37</definedName>
    <definedName name="SD_1229x1_1230x1_1316x1_85_S_1" localSheetId="4" hidden="1">'Comparable 3'!$I$37</definedName>
    <definedName name="SD_D_PL_AirConditioningType" hidden="1">SD_Dropdowns!$G$2:$H$6</definedName>
    <definedName name="SD_D_PL_AirConditioningType_Name" hidden="1">SD_Dropdowns!$G$2:$G$6</definedName>
    <definedName name="SD_D_PL_AirConditioningType_Value" hidden="1">SD_Dropdowns!$H$2:$H$6</definedName>
    <definedName name="SD_D_PL_CookingType" hidden="1">SD_Dropdowns!$E$2:$F$5</definedName>
    <definedName name="SD_D_PL_CookingType_Name" hidden="1">SD_Dropdowns!$E$2:$E$5</definedName>
    <definedName name="SD_D_PL_CookingType_Value" hidden="1">SD_Dropdowns!$F$2:$F$5</definedName>
    <definedName name="SD_D_PL_HeatingType" hidden="1">SD_Dropdowns!$C$2:$D$9</definedName>
    <definedName name="SD_D_PL_HeatingType_Name" hidden="1">SD_Dropdowns!$C$2:$C$9</definedName>
    <definedName name="SD_D_PL_HeatingType_Value" hidden="1">SD_Dropdowns!$D$2:$D$9</definedName>
    <definedName name="SD_D_PL_HotWaterType" hidden="1">SD_Dropdowns!$I$2:$J$5</definedName>
    <definedName name="SD_D_PL_HotWaterType_Name" hidden="1">SD_Dropdowns!$I$2:$I$5</definedName>
    <definedName name="SD_D_PL_HotWaterType_Value" hidden="1">SD_Dropdowns!$J$2:$J$5</definedName>
  </definedNames>
  <calcPr calcId="162913"/>
</workbook>
</file>

<file path=xl/calcChain.xml><?xml version="1.0" encoding="utf-8"?>
<calcChain xmlns="http://schemas.openxmlformats.org/spreadsheetml/2006/main">
  <c r="E9" i="7" l="1"/>
  <c r="C67" i="7" l="1"/>
  <c r="J71" i="7" s="1"/>
  <c r="J68" i="7"/>
  <c r="J67" i="7"/>
  <c r="J69" i="7" s="1"/>
  <c r="H68" i="7"/>
  <c r="H67" i="7"/>
  <c r="H69" i="7" s="1"/>
  <c r="F68" i="7"/>
  <c r="F67" i="7"/>
  <c r="E2" i="7"/>
  <c r="G2" i="7"/>
  <c r="I2" i="7"/>
  <c r="I6" i="7"/>
  <c r="I5" i="7"/>
  <c r="I4" i="7"/>
  <c r="G6" i="7"/>
  <c r="G5" i="7"/>
  <c r="G4" i="7"/>
  <c r="E6" i="7"/>
  <c r="E5" i="7"/>
  <c r="E4" i="7"/>
  <c r="I57" i="7"/>
  <c r="I56" i="7"/>
  <c r="I55" i="7"/>
  <c r="I54" i="7"/>
  <c r="I53" i="7"/>
  <c r="I52" i="7"/>
  <c r="I51" i="7"/>
  <c r="I50" i="7"/>
  <c r="I49" i="7"/>
  <c r="I48" i="7"/>
  <c r="I47" i="7"/>
  <c r="I46" i="7"/>
  <c r="I45" i="7"/>
  <c r="I44" i="7"/>
  <c r="G57" i="7"/>
  <c r="G56" i="7"/>
  <c r="G55" i="7"/>
  <c r="G54" i="7"/>
  <c r="G53" i="7"/>
  <c r="G52" i="7"/>
  <c r="G51" i="7"/>
  <c r="G50" i="7"/>
  <c r="G49" i="7"/>
  <c r="G48" i="7"/>
  <c r="G47" i="7"/>
  <c r="G46" i="7"/>
  <c r="G45" i="7"/>
  <c r="G44" i="7"/>
  <c r="E57" i="7"/>
  <c r="E56" i="7"/>
  <c r="E55" i="7"/>
  <c r="E54" i="7"/>
  <c r="E53" i="7"/>
  <c r="E52" i="7"/>
  <c r="E51" i="7"/>
  <c r="E50" i="7"/>
  <c r="E49" i="7"/>
  <c r="E48" i="7"/>
  <c r="E47" i="7"/>
  <c r="E46" i="7"/>
  <c r="E45" i="7"/>
  <c r="E44" i="7"/>
  <c r="I41" i="7"/>
  <c r="I40" i="7"/>
  <c r="I39" i="7"/>
  <c r="I38" i="7"/>
  <c r="I37" i="7"/>
  <c r="I36" i="7"/>
  <c r="I35" i="7"/>
  <c r="I34" i="7"/>
  <c r="I33" i="7"/>
  <c r="I32" i="7"/>
  <c r="G41" i="7"/>
  <c r="G40" i="7"/>
  <c r="G39" i="7"/>
  <c r="G38" i="7"/>
  <c r="G37" i="7"/>
  <c r="G36" i="7"/>
  <c r="G35" i="7"/>
  <c r="G34" i="7"/>
  <c r="G33" i="7"/>
  <c r="G32" i="7"/>
  <c r="E41" i="7"/>
  <c r="E40" i="7"/>
  <c r="E39" i="7"/>
  <c r="E38" i="7"/>
  <c r="E37" i="7"/>
  <c r="E36" i="7"/>
  <c r="E35" i="7"/>
  <c r="E34" i="7"/>
  <c r="E33" i="7"/>
  <c r="E32" i="7"/>
  <c r="I31" i="7"/>
  <c r="I30" i="7"/>
  <c r="I29" i="7"/>
  <c r="I28" i="7"/>
  <c r="I27" i="7"/>
  <c r="I26" i="7"/>
  <c r="I25" i="7"/>
  <c r="I24" i="7"/>
  <c r="I23" i="7"/>
  <c r="I22" i="7"/>
  <c r="G31" i="7"/>
  <c r="G30" i="7"/>
  <c r="G29" i="7"/>
  <c r="G28" i="7"/>
  <c r="G27" i="7"/>
  <c r="G26" i="7"/>
  <c r="G25" i="7"/>
  <c r="G24" i="7"/>
  <c r="G23" i="7"/>
  <c r="G22" i="7"/>
  <c r="E31" i="7"/>
  <c r="E30" i="7"/>
  <c r="E29" i="7"/>
  <c r="E28" i="7"/>
  <c r="E27" i="7"/>
  <c r="E26" i="7"/>
  <c r="E25" i="7"/>
  <c r="E24" i="7"/>
  <c r="E23" i="7"/>
  <c r="E22" i="7"/>
  <c r="I18" i="7"/>
  <c r="I17" i="7"/>
  <c r="I16" i="7"/>
  <c r="I15" i="7"/>
  <c r="I14" i="7"/>
  <c r="I13" i="7"/>
  <c r="I12" i="7"/>
  <c r="I11" i="7"/>
  <c r="I10" i="7"/>
  <c r="I9" i="7"/>
  <c r="G18" i="7"/>
  <c r="G17" i="7"/>
  <c r="G16" i="7"/>
  <c r="G15" i="7"/>
  <c r="G14" i="7"/>
  <c r="G13" i="7"/>
  <c r="G12" i="7"/>
  <c r="G11" i="7"/>
  <c r="G10" i="7"/>
  <c r="G9" i="7"/>
  <c r="E18" i="7"/>
  <c r="E17" i="7"/>
  <c r="E16" i="7"/>
  <c r="E15" i="7"/>
  <c r="E14" i="7"/>
  <c r="E13" i="7"/>
  <c r="E12" i="7"/>
  <c r="E11" i="7"/>
  <c r="E10" i="7"/>
  <c r="H71" i="7" l="1"/>
  <c r="F69" i="7"/>
  <c r="F71" i="7" s="1"/>
</calcChain>
</file>

<file path=xl/comments1.xml><?xml version="1.0" encoding="utf-8"?>
<comments xmlns="http://schemas.openxmlformats.org/spreadsheetml/2006/main">
  <authors>
    <author>Henderson, Alena</author>
  </authors>
  <commentList>
    <comment ref="C57" authorId="0" shapeId="0">
      <text>
        <r>
          <rPr>
            <sz val="8"/>
            <color indexed="81"/>
            <rFont val="Tahoma"/>
            <family val="2"/>
          </rPr>
          <t>WiFi access available in 
common areas.</t>
        </r>
      </text>
    </comment>
    <comment ref="C59" authorId="0" shapeId="0">
      <text>
        <r>
          <rPr>
            <sz val="8"/>
            <color indexed="81"/>
            <rFont val="Tahoma"/>
            <family val="2"/>
          </rPr>
          <t xml:space="preserve">If the property has more than 20 unit types, contact your development officer for instructions.
</t>
        </r>
      </text>
    </comment>
  </commentList>
</comments>
</file>

<file path=xl/comments2.xml><?xml version="1.0" encoding="utf-8"?>
<comments xmlns="http://schemas.openxmlformats.org/spreadsheetml/2006/main">
  <authors>
    <author>Henderson, Alena</author>
  </authors>
  <commentList>
    <comment ref="C57" authorId="0" shapeId="0">
      <text>
        <r>
          <rPr>
            <sz val="8"/>
            <color indexed="81"/>
            <rFont val="Tahoma"/>
            <family val="2"/>
          </rPr>
          <t>WiFi access available in 
common areas.</t>
        </r>
      </text>
    </comment>
    <comment ref="C59" authorId="0" shapeId="0">
      <text>
        <r>
          <rPr>
            <sz val="8"/>
            <color indexed="81"/>
            <rFont val="Tahoma"/>
            <family val="2"/>
          </rPr>
          <t xml:space="preserve">If the property has more than 20 unit types, contact your development officer for instructions.
</t>
        </r>
      </text>
    </comment>
  </commentList>
</comments>
</file>

<file path=xl/comments3.xml><?xml version="1.0" encoding="utf-8"?>
<comments xmlns="http://schemas.openxmlformats.org/spreadsheetml/2006/main">
  <authors>
    <author>Henderson, Alena</author>
  </authors>
  <commentList>
    <comment ref="C57" authorId="0" shapeId="0">
      <text>
        <r>
          <rPr>
            <sz val="8"/>
            <color indexed="81"/>
            <rFont val="Tahoma"/>
            <family val="2"/>
          </rPr>
          <t>WiFi access available in 
common areas.</t>
        </r>
      </text>
    </comment>
    <comment ref="C59" authorId="0" shapeId="0">
      <text>
        <r>
          <rPr>
            <sz val="8"/>
            <color indexed="81"/>
            <rFont val="Tahoma"/>
            <family val="2"/>
          </rPr>
          <t xml:space="preserve">If the property has more than 20 unit types, contact your development officer for instructions.
</t>
        </r>
      </text>
    </comment>
  </commentList>
</comments>
</file>

<file path=xl/comments4.xml><?xml version="1.0" encoding="utf-8"?>
<comments xmlns="http://schemas.openxmlformats.org/spreadsheetml/2006/main">
  <authors>
    <author>Henderson, Alena</author>
  </authors>
  <commentList>
    <comment ref="B31" authorId="0" shapeId="0">
      <text>
        <r>
          <rPr>
            <sz val="8"/>
            <color indexed="81"/>
            <rFont val="Tahoma"/>
            <family val="2"/>
          </rPr>
          <t>WiFi access available in 
common areas.</t>
        </r>
      </text>
    </comment>
    <comment ref="B60" authorId="0" shapeId="0">
      <text>
        <r>
          <rPr>
            <b/>
            <sz val="9"/>
            <color indexed="81"/>
            <rFont val="Tahoma"/>
            <charset val="1"/>
          </rPr>
          <t>Adjust for each 10 ft of difference</t>
        </r>
        <r>
          <rPr>
            <sz val="9"/>
            <color indexed="81"/>
            <rFont val="Tahoma"/>
            <charset val="1"/>
          </rPr>
          <t xml:space="preserve">
</t>
        </r>
      </text>
    </comment>
  </commentList>
</comments>
</file>

<file path=xl/sharedStrings.xml><?xml version="1.0" encoding="utf-8"?>
<sst xmlns="http://schemas.openxmlformats.org/spreadsheetml/2006/main" count="966" uniqueCount="231">
  <si>
    <t>Address</t>
  </si>
  <si>
    <t>City</t>
  </si>
  <si>
    <t>State</t>
  </si>
  <si>
    <t>VA</t>
  </si>
  <si>
    <t>Zip</t>
  </si>
  <si>
    <t>Why?</t>
  </si>
  <si>
    <t>Utility Types</t>
  </si>
  <si>
    <t>Water?</t>
  </si>
  <si>
    <t>Heating Type</t>
  </si>
  <si>
    <t>Lights?</t>
  </si>
  <si>
    <t>Cooking Type</t>
  </si>
  <si>
    <t>Air Conditioning?</t>
  </si>
  <si>
    <t>Air Conditioning Type</t>
  </si>
  <si>
    <t>Sewer?</t>
  </si>
  <si>
    <t>Hot Water Type</t>
  </si>
  <si>
    <t>Cable?</t>
  </si>
  <si>
    <t>Hot Water?</t>
  </si>
  <si>
    <t>Trash Removal?</t>
  </si>
  <si>
    <t>Heat?</t>
  </si>
  <si>
    <t>Cooking?</t>
  </si>
  <si>
    <t>a.</t>
  </si>
  <si>
    <t>Access To Public Transportation</t>
  </si>
  <si>
    <t>k.</t>
  </si>
  <si>
    <t>Laundry Facilities</t>
  </si>
  <si>
    <t>b.</t>
  </si>
  <si>
    <t>Boat Storage</t>
  </si>
  <si>
    <t>l.</t>
  </si>
  <si>
    <t>Limited Access</t>
  </si>
  <si>
    <t>c.</t>
  </si>
  <si>
    <t>Business Center</t>
  </si>
  <si>
    <t>m.</t>
  </si>
  <si>
    <t>Playground</t>
  </si>
  <si>
    <t>d.</t>
  </si>
  <si>
    <t>Clubhouse/Community Room</t>
  </si>
  <si>
    <t>n.</t>
  </si>
  <si>
    <t>Pool</t>
  </si>
  <si>
    <t>e.</t>
  </si>
  <si>
    <t>Covered Parking</t>
  </si>
  <si>
    <t>o.</t>
  </si>
  <si>
    <t>Rental Office</t>
  </si>
  <si>
    <t>f.</t>
  </si>
  <si>
    <t>Exercise Room</t>
  </si>
  <si>
    <t>p.</t>
  </si>
  <si>
    <t>Sauna/Jacuzzi</t>
  </si>
  <si>
    <t>g.</t>
  </si>
  <si>
    <t>Fitness Trail</t>
  </si>
  <si>
    <t>q.</t>
  </si>
  <si>
    <t>Sports Activity Count</t>
  </si>
  <si>
    <t>h.</t>
  </si>
  <si>
    <t>Garage</t>
  </si>
  <si>
    <t>r.</t>
  </si>
  <si>
    <t>Theatre Room</t>
  </si>
  <si>
    <t>i.</t>
  </si>
  <si>
    <t>Gated Access to Site</t>
  </si>
  <si>
    <t xml:space="preserve">s. </t>
  </si>
  <si>
    <t>Waterview/Lake</t>
  </si>
  <si>
    <t>j.</t>
  </si>
  <si>
    <t>Internet Access</t>
  </si>
  <si>
    <t xml:space="preserve">t. </t>
  </si>
  <si>
    <t>Other?</t>
  </si>
  <si>
    <t>Services included in Rent</t>
  </si>
  <si>
    <t>Site Amenities</t>
  </si>
  <si>
    <t>1.</t>
  </si>
  <si>
    <t>Property Information</t>
  </si>
  <si>
    <t>Property Name:</t>
  </si>
  <si>
    <t xml:space="preserve">Property Phone: </t>
  </si>
  <si>
    <t>2.</t>
  </si>
  <si>
    <t>Property Review</t>
  </si>
  <si>
    <t>Property Exterior:</t>
  </si>
  <si>
    <t>Dropdown</t>
  </si>
  <si>
    <t xml:space="preserve">b. </t>
  </si>
  <si>
    <t>Dropdown:</t>
  </si>
  <si>
    <t xml:space="preserve">Good </t>
  </si>
  <si>
    <t>Average</t>
  </si>
  <si>
    <t>Poor</t>
  </si>
  <si>
    <t xml:space="preserve">c.   </t>
  </si>
  <si>
    <t>Select curb appeal:</t>
  </si>
  <si>
    <t xml:space="preserve">d.  </t>
  </si>
  <si>
    <t xml:space="preserve">If rental concessions offered, what was offered? </t>
  </si>
  <si>
    <t>VHDA Use Only</t>
  </si>
  <si>
    <t>Age of Property:</t>
  </si>
  <si>
    <t>Electric Baseboard</t>
  </si>
  <si>
    <t>Electric Forced Air</t>
  </si>
  <si>
    <t>Gas Forced Air</t>
  </si>
  <si>
    <t>Gas Radiant</t>
  </si>
  <si>
    <t>Heat Pump</t>
  </si>
  <si>
    <t>Oil Forced Air</t>
  </si>
  <si>
    <t>Oil Radiant</t>
  </si>
  <si>
    <t>Combo</t>
  </si>
  <si>
    <t>Electric</t>
  </si>
  <si>
    <t>Gas</t>
  </si>
  <si>
    <t>Central Air</t>
  </si>
  <si>
    <t>Window Unit</t>
  </si>
  <si>
    <t>Central Chiller</t>
  </si>
  <si>
    <t>Through Wall</t>
  </si>
  <si>
    <t>Oil Fired</t>
  </si>
  <si>
    <t>Select</t>
  </si>
  <si>
    <t>Is property accessed from primary road or secondary/residential street?  Describe:</t>
  </si>
  <si>
    <t>Property Services -  Indicate True where appropriate:</t>
  </si>
  <si>
    <t>3.</t>
  </si>
  <si>
    <t>Square Ft</t>
  </si>
  <si>
    <t>Base Rent</t>
  </si>
  <si>
    <t>Apartment Type</t>
  </si>
  <si>
    <t>4.</t>
  </si>
  <si>
    <t>5.</t>
  </si>
  <si>
    <t>6.</t>
  </si>
  <si>
    <t>7.</t>
  </si>
  <si>
    <t>8.</t>
  </si>
  <si>
    <t>9.</t>
  </si>
  <si>
    <t>Unit Amenities - Indicate True where appropriate for most unit types</t>
  </si>
  <si>
    <t># of units</t>
  </si>
  <si>
    <t>AC-Central</t>
  </si>
  <si>
    <t>Patio/Balcony</t>
  </si>
  <si>
    <t>AC – Window Units</t>
  </si>
  <si>
    <t>Security System</t>
  </si>
  <si>
    <t>Dishwasher</t>
  </si>
  <si>
    <t>Vaulted Ceilings</t>
  </si>
  <si>
    <t>Disposal</t>
  </si>
  <si>
    <t>Wall To Wall carpet</t>
  </si>
  <si>
    <t>Fireplace</t>
  </si>
  <si>
    <t>WD Hookup</t>
  </si>
  <si>
    <t>Ice Maker</t>
  </si>
  <si>
    <t>WD In Unit</t>
  </si>
  <si>
    <t>Microwave</t>
  </si>
  <si>
    <t>Unit Mix</t>
  </si>
  <si>
    <t>10.</t>
  </si>
  <si>
    <t>00/00/0000</t>
  </si>
  <si>
    <t xml:space="preserve">Please complete this form for 3 or more comparable properties and include with your rental housing application.    </t>
  </si>
  <si>
    <t>11.</t>
  </si>
  <si>
    <t>12.</t>
  </si>
  <si>
    <t>13.</t>
  </si>
  <si>
    <t>14.</t>
  </si>
  <si>
    <t>15.</t>
  </si>
  <si>
    <t>16.</t>
  </si>
  <si>
    <t>17.</t>
  </si>
  <si>
    <t>18.</t>
  </si>
  <si>
    <t>19.</t>
  </si>
  <si>
    <t>20.</t>
  </si>
  <si>
    <t xml:space="preserve">If property has been renovated, when was it renovated? </t>
  </si>
  <si>
    <t xml:space="preserve">Information on Rent Comparable </t>
  </si>
  <si>
    <t>2BR, 3.5BA</t>
  </si>
  <si>
    <t>2BR, 3BA</t>
  </si>
  <si>
    <t>4BR, 3.5BA</t>
  </si>
  <si>
    <t>4BR, 4BA</t>
  </si>
  <si>
    <t>Efficiency</t>
  </si>
  <si>
    <t>Bed</t>
  </si>
  <si>
    <t>1BR, 1BA</t>
  </si>
  <si>
    <t>1BR, 1.5BA</t>
  </si>
  <si>
    <t>1BR, 2BA</t>
  </si>
  <si>
    <t>2BR, 1BA</t>
  </si>
  <si>
    <t>2BR, 1.5BA</t>
  </si>
  <si>
    <t>2BR, 2BA</t>
  </si>
  <si>
    <t>2BR, 2.5BA</t>
  </si>
  <si>
    <t>3BR, 1BA</t>
  </si>
  <si>
    <t>3BR, 1.5BA</t>
  </si>
  <si>
    <t>3BR, 2BA</t>
  </si>
  <si>
    <t>3BR, 2.5BA</t>
  </si>
  <si>
    <t>3BR, 3BA</t>
  </si>
  <si>
    <t>3BR, 3.5BA</t>
  </si>
  <si>
    <t>4BR, 1BA</t>
  </si>
  <si>
    <t>4BR, 1.5BA</t>
  </si>
  <si>
    <t>4BR, 2BA</t>
  </si>
  <si>
    <t>4BR, 2.5BA</t>
  </si>
  <si>
    <t>4BR, 3BA</t>
  </si>
  <si>
    <t>5BR, 1BA</t>
  </si>
  <si>
    <t>5BR, 1.5BA</t>
  </si>
  <si>
    <t>5BR, 2BA</t>
  </si>
  <si>
    <t>5BR, 2.5BA</t>
  </si>
  <si>
    <t>5BR, 3BA</t>
  </si>
  <si>
    <t>5BR, 3.5BA</t>
  </si>
  <si>
    <t>Unit Mix Options</t>
  </si>
  <si>
    <t xml:space="preserve">       Unit Type</t>
  </si>
  <si>
    <t>SRO</t>
  </si>
  <si>
    <t>Garden (1 story)</t>
  </si>
  <si>
    <t>Townhouse (2+ Story)</t>
  </si>
  <si>
    <t>Version</t>
  </si>
  <si>
    <t>Date</t>
  </si>
  <si>
    <t>What</t>
  </si>
  <si>
    <t>Posted to Web</t>
  </si>
  <si>
    <t>Version code in Footer</t>
  </si>
  <si>
    <t>Unit Amenities</t>
  </si>
  <si>
    <t xml:space="preserve">j. </t>
  </si>
  <si>
    <t xml:space="preserve">Internet Access?  </t>
  </si>
  <si>
    <t>Y/N</t>
  </si>
  <si>
    <t>Property Location</t>
  </si>
  <si>
    <t>Property Condition</t>
  </si>
  <si>
    <t xml:space="preserve">Curb Appeal </t>
  </si>
  <si>
    <t>PROPOSED DEAL</t>
  </si>
  <si>
    <t>Comparable 1</t>
  </si>
  <si>
    <t>Comparable 2</t>
  </si>
  <si>
    <t>Comparable 3</t>
  </si>
  <si>
    <t>Add additional columns for more comps</t>
  </si>
  <si>
    <t>Fill in for your deal</t>
  </si>
  <si>
    <t>Yes</t>
  </si>
  <si>
    <t>No</t>
  </si>
  <si>
    <t>+/- $ Adj</t>
  </si>
  <si>
    <t>?</t>
  </si>
  <si>
    <t>Unit Features</t>
  </si>
  <si>
    <t>Unit Size in Sq Ft</t>
  </si>
  <si>
    <t>Adjustment for Unit Mix Type:</t>
  </si>
  <si>
    <t>Reconciliation</t>
  </si>
  <si>
    <t>Asking Rent</t>
  </si>
  <si>
    <t>Less Concessions</t>
  </si>
  <si>
    <t>Effective Rent</t>
  </si>
  <si>
    <t>apply adjustments</t>
  </si>
  <si>
    <t>Adjusted Rent</t>
  </si>
  <si>
    <t>(Adv/Disadv) to Subject</t>
  </si>
  <si>
    <t>xxxx</t>
  </si>
  <si>
    <t xml:space="preserve">Instructions for how to provide Rent Comparables: </t>
  </si>
  <si>
    <t xml:space="preserve">Insert positive or negative adjustments to the rent comparable in its respective column; if the subject has a feature that the comparable doesn’t, add the assigned value to the comparable. Likewise, if the subject doesn’t have a feature that the comparable has, then you subtract the value from the comparable. When neither has a feature no adjustment is required.  </t>
  </si>
  <si>
    <t xml:space="preserve">Copy the Adj table tab of your completed table (to carry over your work and mapping) for each bedroom type you want to compare.  Make adjustments required for the features of the new unit mix type.  </t>
  </si>
  <si>
    <t xml:space="preserve">Assign a dollar value to each feature identified on the far left column; for unit size you may want to assign a dollar value for every 10 square feet of difference. The qualitative adjustments for age, condition and curb appeal are unique between subject and rent comp, though the adjustments will be consistent from one floorplan to another.  </t>
  </si>
  <si>
    <t>VALUE</t>
  </si>
  <si>
    <t>In the Reconciliation section, enter the rent comparable’s Asking Rent, insert any concessions (one or more months free rent should be taken in equal parts over a 12 month period). The spreadsheet will tally the adjustments and calculate the comparable’s Adjusted Rent. Lastly, the spreadsheet will calculate its advantage or disadvantage to the subject’s Effective Rent. A positive number indicates the subject is at a disadvantage to the comparable; likewise, if there is a negative difference, then the subject has an economic advantage over its comparable.</t>
  </si>
  <si>
    <t xml:space="preserve">If a comparable property does not apply to the unit mix type, delete or hide the column.  </t>
  </si>
  <si>
    <t>Determine comparble properties - three (3) minimum</t>
  </si>
  <si>
    <t xml:space="preserve">Information from the comparable tabs will update the values for each adjustment type.  Update the Sq Footage and bath room information in the Unit Features section for the selected Unit mix type.  </t>
  </si>
  <si>
    <t xml:space="preserve">Under the Adj Table tab use the first column to capture the data from the your Proposed Deal. </t>
  </si>
  <si>
    <t>Complete a Comparable tab for each comparable property</t>
  </si>
  <si>
    <t xml:space="preserve"> A new adjustment table will need to be completed for each applicable unit mix. Select from the unit unit mix drop down box in the upper left hand corner. After all of the fixed data is completed, the Adj Table tabs can be copied and pasted into a new tab.</t>
  </si>
  <si>
    <t>With adjustment tables</t>
  </si>
  <si>
    <t>Select your impression of Property Location:</t>
  </si>
  <si>
    <t>Select condition of the property considering its age:</t>
  </si>
  <si>
    <t>Date of last rent increase:</t>
  </si>
  <si>
    <t>Does the property has a prominent entrance sign that is visible from the primary road.?</t>
  </si>
  <si>
    <t>Select your impression of Property's location:</t>
  </si>
  <si>
    <t>NA</t>
  </si>
  <si>
    <t>Full Bath</t>
  </si>
  <si>
    <t>Half Bath</t>
  </si>
  <si>
    <t>Updated for Branding</t>
  </si>
  <si>
    <t xml:space="preserve">Virginia Housing Rental Housing Loan Application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</si>
</sst>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164" formatCode="[&lt;=9999999]###\-####;\(###\)\ ###\-####"/>
    <numFmt numFmtId="165" formatCode="00000\-0000"/>
    <numFmt numFmtId="166" formatCode="_(&quot;$&quot;* #,##0_);_(&quot;$&quot;* \(#,##0\);_(&quot;$&quot;* &quot;-&quot;??_);_(@_)"/>
    <numFmt numFmtId="167" formatCode="&quot;$&quot;#,##0"/>
    <numFmt numFmtId="168" formatCode="0."/>
  </numFmts>
  <fonts count="17" x14ac:knownFonts="1">
    <font>
      <sz val="11"/>
      <color theme="1"/>
      <name val="Calibri"/>
      <family val="2"/>
      <scheme val="minor"/>
    </font>
    <font>
      <sz val="11"/>
      <color theme="1"/>
      <name val="Calibri"/>
      <family val="2"/>
      <scheme val="minor"/>
    </font>
    <font>
      <b/>
      <sz val="11"/>
      <color theme="1"/>
      <name val="Calibri"/>
      <family val="2"/>
      <scheme val="minor"/>
    </font>
    <font>
      <b/>
      <sz val="11"/>
      <color rgb="FF0070C0"/>
      <name val="Calibri"/>
      <family val="2"/>
      <scheme val="minor"/>
    </font>
    <font>
      <sz val="10"/>
      <color theme="1"/>
      <name val="Calibri"/>
      <family val="2"/>
      <scheme val="minor"/>
    </font>
    <font>
      <b/>
      <sz val="10"/>
      <color theme="1"/>
      <name val="Calibri"/>
      <family val="2"/>
      <scheme val="minor"/>
    </font>
    <font>
      <sz val="10"/>
      <name val="Arial"/>
      <family val="2"/>
    </font>
    <font>
      <sz val="8"/>
      <color indexed="81"/>
      <name val="Tahoma"/>
      <family val="2"/>
    </font>
    <font>
      <b/>
      <sz val="12"/>
      <color theme="1"/>
      <name val="Calibri"/>
      <family val="2"/>
      <scheme val="minor"/>
    </font>
    <font>
      <b/>
      <sz val="13"/>
      <name val="Calibri"/>
      <family val="2"/>
      <scheme val="minor"/>
    </font>
    <font>
      <u/>
      <sz val="10"/>
      <color theme="1"/>
      <name val="Calibri"/>
      <family val="2"/>
      <scheme val="minor"/>
    </font>
    <font>
      <sz val="12"/>
      <color theme="1"/>
      <name val="Calibri"/>
      <family val="2"/>
      <scheme val="minor"/>
    </font>
    <font>
      <b/>
      <i/>
      <sz val="12"/>
      <color rgb="FFFF0000"/>
      <name val="Calibri"/>
      <family val="2"/>
      <scheme val="minor"/>
    </font>
    <font>
      <i/>
      <sz val="11"/>
      <color theme="1"/>
      <name val="Calibri"/>
      <family val="2"/>
      <scheme val="minor"/>
    </font>
    <font>
      <sz val="9"/>
      <color indexed="81"/>
      <name val="Tahoma"/>
      <charset val="1"/>
    </font>
    <font>
      <b/>
      <sz val="9"/>
      <color indexed="81"/>
      <name val="Tahoma"/>
      <charset val="1"/>
    </font>
    <font>
      <b/>
      <sz val="14"/>
      <color theme="1"/>
      <name val="Calibri"/>
      <family val="2"/>
      <scheme val="minor"/>
    </font>
  </fonts>
  <fills count="5">
    <fill>
      <patternFill patternType="none"/>
    </fill>
    <fill>
      <patternFill patternType="gray125"/>
    </fill>
    <fill>
      <patternFill patternType="solid">
        <fgColor rgb="FFFFFFCC"/>
        <bgColor indexed="64"/>
      </patternFill>
    </fill>
    <fill>
      <patternFill patternType="solid">
        <fgColor theme="2"/>
        <bgColor indexed="64"/>
      </patternFill>
    </fill>
    <fill>
      <patternFill patternType="solid">
        <fgColor theme="0" tint="-0.14999847407452621"/>
        <bgColor indexed="64"/>
      </patternFill>
    </fill>
  </fills>
  <borders count="19">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double">
        <color auto="1"/>
      </right>
      <top/>
      <bottom/>
      <diagonal/>
    </border>
  </borders>
  <cellStyleXfs count="3">
    <xf numFmtId="0" fontId="0" fillId="0" borderId="0"/>
    <xf numFmtId="44" fontId="1" fillId="0" borderId="0" applyFont="0" applyFill="0" applyBorder="0" applyAlignment="0" applyProtection="0"/>
    <xf numFmtId="0" fontId="6" fillId="0" borderId="0"/>
  </cellStyleXfs>
  <cellXfs count="84">
    <xf numFmtId="0" fontId="0" fillId="0" borderId="0" xfId="0"/>
    <xf numFmtId="0" fontId="2" fillId="0" borderId="0" xfId="0" applyFont="1"/>
    <xf numFmtId="49" fontId="0" fillId="0" borderId="0" xfId="0" applyNumberFormat="1"/>
    <xf numFmtId="49" fontId="2" fillId="0" borderId="0" xfId="0" applyNumberFormat="1" applyFont="1"/>
    <xf numFmtId="0" fontId="0" fillId="4" borderId="0" xfId="0" applyFill="1"/>
    <xf numFmtId="0" fontId="3" fillId="0" borderId="0" xfId="0" applyFont="1"/>
    <xf numFmtId="49" fontId="4" fillId="0" borderId="0" xfId="0" applyNumberFormat="1" applyFont="1"/>
    <xf numFmtId="0" fontId="4" fillId="0" borderId="0" xfId="0" applyFont="1"/>
    <xf numFmtId="0" fontId="4" fillId="4" borderId="0" xfId="0" applyFont="1" applyFill="1"/>
    <xf numFmtId="0" fontId="4" fillId="2" borderId="2" xfId="0" applyFont="1" applyFill="1" applyBorder="1"/>
    <xf numFmtId="165" fontId="4" fillId="2" borderId="2" xfId="0" applyNumberFormat="1" applyFont="1" applyFill="1" applyBorder="1" applyAlignment="1">
      <alignment horizontal="left"/>
    </xf>
    <xf numFmtId="164" fontId="4" fillId="2" borderId="1" xfId="0" applyNumberFormat="1" applyFont="1" applyFill="1" applyBorder="1"/>
    <xf numFmtId="164" fontId="4" fillId="0" borderId="0" xfId="0" applyNumberFormat="1" applyFont="1"/>
    <xf numFmtId="0" fontId="4" fillId="2" borderId="1" xfId="0" applyFont="1" applyFill="1" applyBorder="1"/>
    <xf numFmtId="0" fontId="5" fillId="0" borderId="0" xfId="0" applyFont="1"/>
    <xf numFmtId="0" fontId="4" fillId="0" borderId="4" xfId="0" applyFont="1" applyBorder="1"/>
    <xf numFmtId="0" fontId="4" fillId="0" borderId="5" xfId="0" applyFont="1" applyBorder="1"/>
    <xf numFmtId="0" fontId="4" fillId="0" borderId="6" xfId="0" applyFont="1" applyBorder="1"/>
    <xf numFmtId="0" fontId="5" fillId="3" borderId="3" xfId="0" applyFont="1" applyFill="1" applyBorder="1" applyAlignment="1">
      <alignment wrapText="1"/>
    </xf>
    <xf numFmtId="49" fontId="5" fillId="0" borderId="0" xfId="0" applyNumberFormat="1" applyFont="1"/>
    <xf numFmtId="166" fontId="4" fillId="0" borderId="3" xfId="1" applyNumberFormat="1" applyFont="1" applyBorder="1"/>
    <xf numFmtId="0" fontId="0" fillId="0" borderId="0" xfId="0" applyFill="1"/>
    <xf numFmtId="0" fontId="6" fillId="0" borderId="7" xfId="2" applyBorder="1"/>
    <xf numFmtId="0" fontId="6" fillId="0" borderId="0" xfId="2" applyBorder="1"/>
    <xf numFmtId="0" fontId="4" fillId="0" borderId="2" xfId="0" applyFont="1" applyBorder="1"/>
    <xf numFmtId="0" fontId="4" fillId="0" borderId="0" xfId="0" applyFont="1" applyAlignment="1">
      <alignment horizontal="right"/>
    </xf>
    <xf numFmtId="49" fontId="4" fillId="0" borderId="0" xfId="0" applyNumberFormat="1" applyFont="1" applyAlignment="1">
      <alignment horizontal="center"/>
    </xf>
    <xf numFmtId="0" fontId="4" fillId="0" borderId="0" xfId="0" applyFont="1" applyAlignment="1">
      <alignment horizontal="center"/>
    </xf>
    <xf numFmtId="49" fontId="4" fillId="0" borderId="0" xfId="0" applyNumberFormat="1" applyFont="1" applyAlignment="1">
      <alignment horizontal="right"/>
    </xf>
    <xf numFmtId="49" fontId="8" fillId="0" borderId="0" xfId="0" applyNumberFormat="1" applyFont="1"/>
    <xf numFmtId="0" fontId="9" fillId="0" borderId="0" xfId="2" applyFont="1"/>
    <xf numFmtId="0" fontId="0" fillId="2" borderId="1" xfId="0" applyFont="1" applyFill="1" applyBorder="1" applyAlignment="1">
      <alignment horizontal="center"/>
    </xf>
    <xf numFmtId="0" fontId="4" fillId="0" borderId="8" xfId="0" applyFont="1" applyBorder="1" applyAlignment="1">
      <alignment wrapText="1"/>
    </xf>
    <xf numFmtId="0" fontId="4" fillId="0" borderId="9" xfId="0" applyFont="1" applyBorder="1" applyAlignment="1">
      <alignment wrapText="1"/>
    </xf>
    <xf numFmtId="0" fontId="0" fillId="0" borderId="3" xfId="0" applyBorder="1"/>
    <xf numFmtId="0" fontId="2" fillId="0" borderId="0" xfId="0" applyFont="1" applyAlignment="1">
      <alignment horizontal="center"/>
    </xf>
    <xf numFmtId="49" fontId="4" fillId="2" borderId="3" xfId="0" applyNumberFormat="1" applyFont="1" applyFill="1" applyBorder="1"/>
    <xf numFmtId="0" fontId="4" fillId="2" borderId="3" xfId="0" applyFont="1" applyFill="1" applyBorder="1"/>
    <xf numFmtId="1" fontId="4" fillId="2" borderId="3" xfId="0" applyNumberFormat="1" applyFont="1" applyFill="1" applyBorder="1"/>
    <xf numFmtId="166" fontId="4" fillId="2" borderId="3" xfId="1" applyNumberFormat="1" applyFont="1" applyFill="1" applyBorder="1"/>
    <xf numFmtId="0" fontId="10" fillId="2" borderId="0" xfId="0" applyFont="1" applyFill="1"/>
    <xf numFmtId="0" fontId="10" fillId="2" borderId="1" xfId="0" applyFont="1" applyFill="1" applyBorder="1"/>
    <xf numFmtId="14" fontId="0" fillId="0" borderId="3" xfId="0" applyNumberFormat="1" applyBorder="1"/>
    <xf numFmtId="0" fontId="2" fillId="0" borderId="0" xfId="0" applyFont="1" applyAlignment="1">
      <alignment horizontal="left"/>
    </xf>
    <xf numFmtId="49" fontId="0" fillId="0" borderId="0" xfId="0" applyNumberFormat="1" applyFont="1" applyAlignment="1">
      <alignment horizontal="center"/>
    </xf>
    <xf numFmtId="0" fontId="0" fillId="0" borderId="0" xfId="0" applyFont="1"/>
    <xf numFmtId="49" fontId="2" fillId="0" borderId="0" xfId="0" applyNumberFormat="1" applyFont="1" applyAlignment="1">
      <alignment horizontal="left"/>
    </xf>
    <xf numFmtId="0" fontId="0" fillId="0" borderId="0" xfId="0" applyFont="1" applyAlignment="1">
      <alignment horizontal="center"/>
    </xf>
    <xf numFmtId="0" fontId="0" fillId="0" borderId="0" xfId="0" applyFont="1" applyAlignment="1">
      <alignment horizontal="right"/>
    </xf>
    <xf numFmtId="49" fontId="0" fillId="0" borderId="0" xfId="0" applyNumberFormat="1" applyFont="1"/>
    <xf numFmtId="0" fontId="0" fillId="0" borderId="0" xfId="0" applyAlignment="1">
      <alignment horizontal="center"/>
    </xf>
    <xf numFmtId="0" fontId="4" fillId="2" borderId="1" xfId="0" applyFont="1" applyFill="1" applyBorder="1" applyAlignment="1">
      <alignment horizontal="center"/>
    </xf>
    <xf numFmtId="0" fontId="8" fillId="0" borderId="0" xfId="0" applyFont="1"/>
    <xf numFmtId="0" fontId="11" fillId="0" borderId="0" xfId="0" applyFont="1"/>
    <xf numFmtId="0" fontId="12" fillId="0" borderId="0" xfId="0" applyFont="1" applyBorder="1"/>
    <xf numFmtId="0" fontId="13" fillId="0" borderId="0" xfId="0" applyFont="1" applyAlignment="1">
      <alignment horizontal="left" indent="2"/>
    </xf>
    <xf numFmtId="0" fontId="0" fillId="0" borderId="14" xfId="0" applyBorder="1" applyAlignment="1">
      <alignment horizontal="center"/>
    </xf>
    <xf numFmtId="0" fontId="0" fillId="0" borderId="15" xfId="0" quotePrefix="1" applyBorder="1"/>
    <xf numFmtId="167" fontId="0" fillId="0" borderId="15" xfId="0" applyNumberFormat="1" applyBorder="1"/>
    <xf numFmtId="0" fontId="0" fillId="0" borderId="15" xfId="0" applyBorder="1"/>
    <xf numFmtId="0" fontId="0" fillId="0" borderId="16" xfId="0" applyBorder="1" applyAlignment="1">
      <alignment horizontal="center"/>
    </xf>
    <xf numFmtId="0" fontId="0" fillId="0" borderId="17" xfId="0" applyBorder="1"/>
    <xf numFmtId="167" fontId="0" fillId="0" borderId="17" xfId="0" applyNumberFormat="1" applyBorder="1"/>
    <xf numFmtId="0" fontId="0" fillId="0" borderId="15" xfId="0" quotePrefix="1" applyBorder="1" applyAlignment="1">
      <alignment horizontal="center"/>
    </xf>
    <xf numFmtId="0" fontId="0" fillId="0" borderId="0" xfId="0" applyFont="1" applyAlignment="1">
      <alignment vertical="center"/>
    </xf>
    <xf numFmtId="168" fontId="0" fillId="0" borderId="0" xfId="0" applyNumberFormat="1" applyFont="1" applyAlignment="1">
      <alignment vertical="top"/>
    </xf>
    <xf numFmtId="0" fontId="0" fillId="0" borderId="0" xfId="0" applyBorder="1"/>
    <xf numFmtId="0" fontId="2" fillId="0" borderId="18" xfId="0" applyFont="1" applyBorder="1" applyAlignment="1">
      <alignment horizontal="center"/>
    </xf>
    <xf numFmtId="0" fontId="0" fillId="0" borderId="18" xfId="0" applyBorder="1"/>
    <xf numFmtId="167" fontId="0" fillId="0" borderId="15" xfId="0" applyNumberFormat="1" applyFill="1" applyBorder="1"/>
    <xf numFmtId="0" fontId="0" fillId="0" borderId="0" xfId="0" applyFont="1" applyFill="1"/>
    <xf numFmtId="0" fontId="0" fillId="0" borderId="14" xfId="0" applyFill="1" applyBorder="1" applyAlignment="1">
      <alignment horizontal="center"/>
    </xf>
    <xf numFmtId="0" fontId="0" fillId="0" borderId="15" xfId="0" applyFill="1" applyBorder="1"/>
    <xf numFmtId="0" fontId="0" fillId="0" borderId="0" xfId="0" applyFont="1" applyAlignment="1">
      <alignment horizontal="left" vertical="top" wrapText="1"/>
    </xf>
    <xf numFmtId="0" fontId="4" fillId="2" borderId="1" xfId="0" applyFont="1" applyFill="1" applyBorder="1" applyAlignment="1">
      <alignment horizontal="left"/>
    </xf>
    <xf numFmtId="0" fontId="2" fillId="0" borderId="10" xfId="0" applyFont="1" applyBorder="1" applyAlignment="1">
      <alignment horizontal="center"/>
    </xf>
    <xf numFmtId="0" fontId="2" fillId="0" borderId="11" xfId="0" applyFont="1" applyBorder="1" applyAlignment="1">
      <alignment horizontal="center"/>
    </xf>
    <xf numFmtId="0" fontId="2" fillId="0" borderId="0" xfId="0" applyFont="1" applyBorder="1" applyAlignment="1">
      <alignment horizontal="left" wrapText="1"/>
    </xf>
    <xf numFmtId="0" fontId="2" fillId="0" borderId="0" xfId="0" applyFont="1" applyAlignment="1">
      <alignment horizontal="left" wrapText="1"/>
    </xf>
    <xf numFmtId="0" fontId="0" fillId="0" borderId="12" xfId="0" applyBorder="1" applyAlignment="1">
      <alignment horizontal="center" wrapText="1"/>
    </xf>
    <xf numFmtId="0" fontId="0" fillId="0" borderId="13" xfId="0" applyBorder="1" applyAlignment="1">
      <alignment horizontal="center" wrapText="1"/>
    </xf>
    <xf numFmtId="0" fontId="0" fillId="0" borderId="12" xfId="0" applyBorder="1" applyAlignment="1">
      <alignment horizontal="center"/>
    </xf>
    <xf numFmtId="0" fontId="0" fillId="0" borderId="13" xfId="0" applyBorder="1" applyAlignment="1">
      <alignment horizontal="center"/>
    </xf>
    <xf numFmtId="0" fontId="16" fillId="0" borderId="0" xfId="0" applyFont="1" applyAlignment="1">
      <alignment horizontal="left" vertical="center" indent="2"/>
    </xf>
  </cellXfs>
  <cellStyles count="3">
    <cellStyle name="Currency" xfId="1" builtinId="4"/>
    <cellStyle name="Normal" xfId="0" builtinId="0"/>
    <cellStyle name="Normal_Prolink Application Master-2013-v4" xfId="2"/>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7620</xdr:rowOff>
    </xdr:from>
    <xdr:to>
      <xdr:col>2</xdr:col>
      <xdr:colOff>302120</xdr:colOff>
      <xdr:row>4</xdr:row>
      <xdr:rowOff>15240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
          <a:ext cx="1026020" cy="7391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464820</xdr:colOff>
      <xdr:row>16</xdr:row>
      <xdr:rowOff>53342</xdr:rowOff>
    </xdr:from>
    <xdr:to>
      <xdr:col>4</xdr:col>
      <xdr:colOff>574357</xdr:colOff>
      <xdr:row>16</xdr:row>
      <xdr:rowOff>153352</xdr:rowOff>
    </xdr:to>
    <xdr:sp macro="" textlink="">
      <xdr:nvSpPr>
        <xdr:cNvPr id="3" name="Isosceles Triangle 2"/>
        <xdr:cNvSpPr/>
      </xdr:nvSpPr>
      <xdr:spPr bwMode="auto">
        <a:xfrm rot="5400000">
          <a:off x="3075624" y="2608898"/>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2</xdr:col>
      <xdr:colOff>1082040</xdr:colOff>
      <xdr:row>20</xdr:row>
      <xdr:rowOff>60961</xdr:rowOff>
    </xdr:from>
    <xdr:to>
      <xdr:col>3</xdr:col>
      <xdr:colOff>18097</xdr:colOff>
      <xdr:row>20</xdr:row>
      <xdr:rowOff>160971</xdr:rowOff>
    </xdr:to>
    <xdr:sp macro="" textlink="">
      <xdr:nvSpPr>
        <xdr:cNvPr id="4" name="Isosceles Triangle 3"/>
        <xdr:cNvSpPr/>
      </xdr:nvSpPr>
      <xdr:spPr bwMode="auto">
        <a:xfrm rot="5400000">
          <a:off x="1620204" y="3241357"/>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6</xdr:col>
      <xdr:colOff>312420</xdr:colOff>
      <xdr:row>18</xdr:row>
      <xdr:rowOff>53342</xdr:rowOff>
    </xdr:from>
    <xdr:to>
      <xdr:col>6</xdr:col>
      <xdr:colOff>421957</xdr:colOff>
      <xdr:row>18</xdr:row>
      <xdr:rowOff>153352</xdr:rowOff>
    </xdr:to>
    <xdr:sp macro="" textlink="">
      <xdr:nvSpPr>
        <xdr:cNvPr id="5" name="Isosceles Triangle 4"/>
        <xdr:cNvSpPr/>
      </xdr:nvSpPr>
      <xdr:spPr bwMode="auto">
        <a:xfrm rot="5400000">
          <a:off x="4241484" y="2883218"/>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7</xdr:col>
      <xdr:colOff>1314450</xdr:colOff>
      <xdr:row>35</xdr:row>
      <xdr:rowOff>28576</xdr:rowOff>
    </xdr:from>
    <xdr:to>
      <xdr:col>7</xdr:col>
      <xdr:colOff>1423987</xdr:colOff>
      <xdr:row>35</xdr:row>
      <xdr:rowOff>128586</xdr:rowOff>
    </xdr:to>
    <xdr:sp macro="" textlink="">
      <xdr:nvSpPr>
        <xdr:cNvPr id="6" name="Isosceles Triangle 5"/>
        <xdr:cNvSpPr/>
      </xdr:nvSpPr>
      <xdr:spPr bwMode="auto">
        <a:xfrm rot="5400000">
          <a:off x="5643564" y="5662612"/>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7</xdr:col>
      <xdr:colOff>1314450</xdr:colOff>
      <xdr:row>36</xdr:row>
      <xdr:rowOff>44453</xdr:rowOff>
    </xdr:from>
    <xdr:to>
      <xdr:col>7</xdr:col>
      <xdr:colOff>1423987</xdr:colOff>
      <xdr:row>36</xdr:row>
      <xdr:rowOff>144463</xdr:rowOff>
    </xdr:to>
    <xdr:sp macro="" textlink="">
      <xdr:nvSpPr>
        <xdr:cNvPr id="7" name="Isosceles Triangle 6"/>
        <xdr:cNvSpPr/>
      </xdr:nvSpPr>
      <xdr:spPr bwMode="auto">
        <a:xfrm rot="5400000">
          <a:off x="5643564" y="5849939"/>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7</xdr:col>
      <xdr:colOff>1314450</xdr:colOff>
      <xdr:row>37</xdr:row>
      <xdr:rowOff>31752</xdr:rowOff>
    </xdr:from>
    <xdr:to>
      <xdr:col>7</xdr:col>
      <xdr:colOff>1423987</xdr:colOff>
      <xdr:row>37</xdr:row>
      <xdr:rowOff>131762</xdr:rowOff>
    </xdr:to>
    <xdr:sp macro="" textlink="">
      <xdr:nvSpPr>
        <xdr:cNvPr id="8" name="Isosceles Triangle 7"/>
        <xdr:cNvSpPr/>
      </xdr:nvSpPr>
      <xdr:spPr bwMode="auto">
        <a:xfrm rot="5400000">
          <a:off x="5643564" y="6008688"/>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7</xdr:col>
      <xdr:colOff>1314450</xdr:colOff>
      <xdr:row>38</xdr:row>
      <xdr:rowOff>28576</xdr:rowOff>
    </xdr:from>
    <xdr:to>
      <xdr:col>7</xdr:col>
      <xdr:colOff>1423987</xdr:colOff>
      <xdr:row>38</xdr:row>
      <xdr:rowOff>128586</xdr:rowOff>
    </xdr:to>
    <xdr:sp macro="" textlink="">
      <xdr:nvSpPr>
        <xdr:cNvPr id="9" name="Isosceles Triangle 8"/>
        <xdr:cNvSpPr/>
      </xdr:nvSpPr>
      <xdr:spPr bwMode="auto">
        <a:xfrm rot="5400000">
          <a:off x="5643564" y="6176962"/>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2</xdr:col>
      <xdr:colOff>76200</xdr:colOff>
      <xdr:row>59</xdr:row>
      <xdr:rowOff>190501</xdr:rowOff>
    </xdr:from>
    <xdr:to>
      <xdr:col>2</xdr:col>
      <xdr:colOff>185737</xdr:colOff>
      <xdr:row>59</xdr:row>
      <xdr:rowOff>290511</xdr:rowOff>
    </xdr:to>
    <xdr:sp macro="" textlink="">
      <xdr:nvSpPr>
        <xdr:cNvPr id="10" name="Isosceles Triangle 9"/>
        <xdr:cNvSpPr/>
      </xdr:nvSpPr>
      <xdr:spPr bwMode="auto">
        <a:xfrm rot="5400000">
          <a:off x="595314" y="9720262"/>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472440</xdr:colOff>
      <xdr:row>16</xdr:row>
      <xdr:rowOff>53342</xdr:rowOff>
    </xdr:from>
    <xdr:to>
      <xdr:col>4</xdr:col>
      <xdr:colOff>581977</xdr:colOff>
      <xdr:row>16</xdr:row>
      <xdr:rowOff>153352</xdr:rowOff>
    </xdr:to>
    <xdr:sp macro="" textlink="">
      <xdr:nvSpPr>
        <xdr:cNvPr id="2" name="Isosceles Triangle 1"/>
        <xdr:cNvSpPr/>
      </xdr:nvSpPr>
      <xdr:spPr bwMode="auto">
        <a:xfrm rot="5400000">
          <a:off x="3083244" y="2608898"/>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2</xdr:col>
      <xdr:colOff>1082040</xdr:colOff>
      <xdr:row>20</xdr:row>
      <xdr:rowOff>60961</xdr:rowOff>
    </xdr:from>
    <xdr:to>
      <xdr:col>3</xdr:col>
      <xdr:colOff>18097</xdr:colOff>
      <xdr:row>20</xdr:row>
      <xdr:rowOff>160971</xdr:rowOff>
    </xdr:to>
    <xdr:sp macro="" textlink="">
      <xdr:nvSpPr>
        <xdr:cNvPr id="3" name="Isosceles Triangle 2"/>
        <xdr:cNvSpPr/>
      </xdr:nvSpPr>
      <xdr:spPr bwMode="auto">
        <a:xfrm rot="5400000">
          <a:off x="1585914" y="3252787"/>
          <a:ext cx="100010" cy="7905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6</xdr:col>
      <xdr:colOff>312420</xdr:colOff>
      <xdr:row>18</xdr:row>
      <xdr:rowOff>53342</xdr:rowOff>
    </xdr:from>
    <xdr:to>
      <xdr:col>6</xdr:col>
      <xdr:colOff>421957</xdr:colOff>
      <xdr:row>18</xdr:row>
      <xdr:rowOff>153352</xdr:rowOff>
    </xdr:to>
    <xdr:sp macro="" textlink="">
      <xdr:nvSpPr>
        <xdr:cNvPr id="4" name="Isosceles Triangle 3"/>
        <xdr:cNvSpPr/>
      </xdr:nvSpPr>
      <xdr:spPr bwMode="auto">
        <a:xfrm rot="5400000">
          <a:off x="4041459" y="2934653"/>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7</xdr:col>
      <xdr:colOff>1314450</xdr:colOff>
      <xdr:row>35</xdr:row>
      <xdr:rowOff>28576</xdr:rowOff>
    </xdr:from>
    <xdr:to>
      <xdr:col>7</xdr:col>
      <xdr:colOff>1423987</xdr:colOff>
      <xdr:row>35</xdr:row>
      <xdr:rowOff>128586</xdr:rowOff>
    </xdr:to>
    <xdr:sp macro="" textlink="">
      <xdr:nvSpPr>
        <xdr:cNvPr id="5" name="Isosceles Triangle 4"/>
        <xdr:cNvSpPr/>
      </xdr:nvSpPr>
      <xdr:spPr bwMode="auto">
        <a:xfrm rot="5400000">
          <a:off x="5672139" y="5519737"/>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7</xdr:col>
      <xdr:colOff>1314450</xdr:colOff>
      <xdr:row>36</xdr:row>
      <xdr:rowOff>44453</xdr:rowOff>
    </xdr:from>
    <xdr:to>
      <xdr:col>7</xdr:col>
      <xdr:colOff>1423987</xdr:colOff>
      <xdr:row>36</xdr:row>
      <xdr:rowOff>144463</xdr:rowOff>
    </xdr:to>
    <xdr:sp macro="" textlink="">
      <xdr:nvSpPr>
        <xdr:cNvPr id="6" name="Isosceles Triangle 5"/>
        <xdr:cNvSpPr/>
      </xdr:nvSpPr>
      <xdr:spPr bwMode="auto">
        <a:xfrm rot="5400000">
          <a:off x="5672139" y="5697539"/>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7</xdr:col>
      <xdr:colOff>1314450</xdr:colOff>
      <xdr:row>37</xdr:row>
      <xdr:rowOff>31752</xdr:rowOff>
    </xdr:from>
    <xdr:to>
      <xdr:col>7</xdr:col>
      <xdr:colOff>1423987</xdr:colOff>
      <xdr:row>37</xdr:row>
      <xdr:rowOff>131762</xdr:rowOff>
    </xdr:to>
    <xdr:sp macro="" textlink="">
      <xdr:nvSpPr>
        <xdr:cNvPr id="7" name="Isosceles Triangle 6"/>
        <xdr:cNvSpPr/>
      </xdr:nvSpPr>
      <xdr:spPr bwMode="auto">
        <a:xfrm rot="5400000">
          <a:off x="5672139" y="5846763"/>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7</xdr:col>
      <xdr:colOff>1314450</xdr:colOff>
      <xdr:row>38</xdr:row>
      <xdr:rowOff>28576</xdr:rowOff>
    </xdr:from>
    <xdr:to>
      <xdr:col>7</xdr:col>
      <xdr:colOff>1423987</xdr:colOff>
      <xdr:row>38</xdr:row>
      <xdr:rowOff>128586</xdr:rowOff>
    </xdr:to>
    <xdr:sp macro="" textlink="">
      <xdr:nvSpPr>
        <xdr:cNvPr id="8" name="Isosceles Triangle 7"/>
        <xdr:cNvSpPr/>
      </xdr:nvSpPr>
      <xdr:spPr bwMode="auto">
        <a:xfrm rot="5400000">
          <a:off x="5672139" y="6005512"/>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2</xdr:col>
      <xdr:colOff>76200</xdr:colOff>
      <xdr:row>59</xdr:row>
      <xdr:rowOff>190501</xdr:rowOff>
    </xdr:from>
    <xdr:to>
      <xdr:col>2</xdr:col>
      <xdr:colOff>185737</xdr:colOff>
      <xdr:row>59</xdr:row>
      <xdr:rowOff>290511</xdr:rowOff>
    </xdr:to>
    <xdr:sp macro="" textlink="">
      <xdr:nvSpPr>
        <xdr:cNvPr id="9" name="Isosceles Triangle 8"/>
        <xdr:cNvSpPr/>
      </xdr:nvSpPr>
      <xdr:spPr bwMode="auto">
        <a:xfrm rot="5400000">
          <a:off x="595314" y="9596437"/>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495300</xdr:colOff>
      <xdr:row>16</xdr:row>
      <xdr:rowOff>45722</xdr:rowOff>
    </xdr:from>
    <xdr:to>
      <xdr:col>5</xdr:col>
      <xdr:colOff>10477</xdr:colOff>
      <xdr:row>16</xdr:row>
      <xdr:rowOff>145732</xdr:rowOff>
    </xdr:to>
    <xdr:sp macro="" textlink="">
      <xdr:nvSpPr>
        <xdr:cNvPr id="2" name="Isosceles Triangle 1"/>
        <xdr:cNvSpPr/>
      </xdr:nvSpPr>
      <xdr:spPr bwMode="auto">
        <a:xfrm rot="5400000">
          <a:off x="3106104" y="2601278"/>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2</xdr:col>
      <xdr:colOff>1082040</xdr:colOff>
      <xdr:row>20</xdr:row>
      <xdr:rowOff>60961</xdr:rowOff>
    </xdr:from>
    <xdr:to>
      <xdr:col>3</xdr:col>
      <xdr:colOff>18097</xdr:colOff>
      <xdr:row>20</xdr:row>
      <xdr:rowOff>160971</xdr:rowOff>
    </xdr:to>
    <xdr:sp macro="" textlink="">
      <xdr:nvSpPr>
        <xdr:cNvPr id="3" name="Isosceles Triangle 2"/>
        <xdr:cNvSpPr/>
      </xdr:nvSpPr>
      <xdr:spPr bwMode="auto">
        <a:xfrm rot="5400000">
          <a:off x="1585914" y="3252787"/>
          <a:ext cx="100010" cy="7905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6</xdr:col>
      <xdr:colOff>312420</xdr:colOff>
      <xdr:row>18</xdr:row>
      <xdr:rowOff>53342</xdr:rowOff>
    </xdr:from>
    <xdr:to>
      <xdr:col>6</xdr:col>
      <xdr:colOff>421957</xdr:colOff>
      <xdr:row>18</xdr:row>
      <xdr:rowOff>153352</xdr:rowOff>
    </xdr:to>
    <xdr:sp macro="" textlink="">
      <xdr:nvSpPr>
        <xdr:cNvPr id="4" name="Isosceles Triangle 3"/>
        <xdr:cNvSpPr/>
      </xdr:nvSpPr>
      <xdr:spPr bwMode="auto">
        <a:xfrm rot="5400000">
          <a:off x="4041459" y="2934653"/>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7</xdr:col>
      <xdr:colOff>1314450</xdr:colOff>
      <xdr:row>35</xdr:row>
      <xdr:rowOff>28576</xdr:rowOff>
    </xdr:from>
    <xdr:to>
      <xdr:col>7</xdr:col>
      <xdr:colOff>1423987</xdr:colOff>
      <xdr:row>35</xdr:row>
      <xdr:rowOff>128586</xdr:rowOff>
    </xdr:to>
    <xdr:sp macro="" textlink="">
      <xdr:nvSpPr>
        <xdr:cNvPr id="5" name="Isosceles Triangle 4"/>
        <xdr:cNvSpPr/>
      </xdr:nvSpPr>
      <xdr:spPr bwMode="auto">
        <a:xfrm rot="5400000">
          <a:off x="5672139" y="5519737"/>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7</xdr:col>
      <xdr:colOff>1314450</xdr:colOff>
      <xdr:row>36</xdr:row>
      <xdr:rowOff>44453</xdr:rowOff>
    </xdr:from>
    <xdr:to>
      <xdr:col>7</xdr:col>
      <xdr:colOff>1423987</xdr:colOff>
      <xdr:row>36</xdr:row>
      <xdr:rowOff>144463</xdr:rowOff>
    </xdr:to>
    <xdr:sp macro="" textlink="">
      <xdr:nvSpPr>
        <xdr:cNvPr id="6" name="Isosceles Triangle 5"/>
        <xdr:cNvSpPr/>
      </xdr:nvSpPr>
      <xdr:spPr bwMode="auto">
        <a:xfrm rot="5400000">
          <a:off x="5672139" y="5697539"/>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7</xdr:col>
      <xdr:colOff>1314450</xdr:colOff>
      <xdr:row>37</xdr:row>
      <xdr:rowOff>31752</xdr:rowOff>
    </xdr:from>
    <xdr:to>
      <xdr:col>7</xdr:col>
      <xdr:colOff>1423987</xdr:colOff>
      <xdr:row>37</xdr:row>
      <xdr:rowOff>131762</xdr:rowOff>
    </xdr:to>
    <xdr:sp macro="" textlink="">
      <xdr:nvSpPr>
        <xdr:cNvPr id="7" name="Isosceles Triangle 6"/>
        <xdr:cNvSpPr/>
      </xdr:nvSpPr>
      <xdr:spPr bwMode="auto">
        <a:xfrm rot="5400000">
          <a:off x="5672139" y="5846763"/>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7</xdr:col>
      <xdr:colOff>1314450</xdr:colOff>
      <xdr:row>38</xdr:row>
      <xdr:rowOff>28576</xdr:rowOff>
    </xdr:from>
    <xdr:to>
      <xdr:col>7</xdr:col>
      <xdr:colOff>1423987</xdr:colOff>
      <xdr:row>38</xdr:row>
      <xdr:rowOff>128586</xdr:rowOff>
    </xdr:to>
    <xdr:sp macro="" textlink="">
      <xdr:nvSpPr>
        <xdr:cNvPr id="8" name="Isosceles Triangle 7"/>
        <xdr:cNvSpPr/>
      </xdr:nvSpPr>
      <xdr:spPr bwMode="auto">
        <a:xfrm rot="5400000">
          <a:off x="5672139" y="6005512"/>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2</xdr:col>
      <xdr:colOff>76200</xdr:colOff>
      <xdr:row>59</xdr:row>
      <xdr:rowOff>190501</xdr:rowOff>
    </xdr:from>
    <xdr:to>
      <xdr:col>2</xdr:col>
      <xdr:colOff>185737</xdr:colOff>
      <xdr:row>59</xdr:row>
      <xdr:rowOff>290511</xdr:rowOff>
    </xdr:to>
    <xdr:sp macro="" textlink="">
      <xdr:nvSpPr>
        <xdr:cNvPr id="9" name="Isosceles Triangle 8"/>
        <xdr:cNvSpPr/>
      </xdr:nvSpPr>
      <xdr:spPr bwMode="auto">
        <a:xfrm rot="5400000">
          <a:off x="595314" y="9596437"/>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K16"/>
  <sheetViews>
    <sheetView tabSelected="1" zoomScaleNormal="100" workbookViewId="0">
      <selection activeCell="C9" sqref="C9:K9"/>
    </sheetView>
  </sheetViews>
  <sheetFormatPr defaultColWidth="8.88671875" defaultRowHeight="14.4" x14ac:dyDescent="0.3"/>
  <cols>
    <col min="1" max="1" width="6.5546875" style="45" customWidth="1"/>
    <col min="2" max="2" width="3.5546875" style="45" customWidth="1"/>
    <col min="3" max="16384" width="8.88671875" style="45"/>
  </cols>
  <sheetData>
    <row r="5" spans="2:11" ht="18" x14ac:dyDescent="0.3">
      <c r="C5" s="64"/>
      <c r="D5" s="83" t="s">
        <v>208</v>
      </c>
    </row>
    <row r="6" spans="2:11" x14ac:dyDescent="0.3">
      <c r="C6" s="64"/>
    </row>
    <row r="7" spans="2:11" ht="24.6" customHeight="1" x14ac:dyDescent="0.3">
      <c r="B7" s="65">
        <v>1</v>
      </c>
      <c r="C7" s="73" t="s">
        <v>215</v>
      </c>
      <c r="D7" s="73"/>
      <c r="E7" s="73"/>
      <c r="F7" s="73"/>
      <c r="G7" s="73"/>
      <c r="H7" s="73"/>
      <c r="I7" s="73"/>
      <c r="J7" s="73"/>
      <c r="K7" s="73"/>
    </row>
    <row r="8" spans="2:11" ht="20.399999999999999" customHeight="1" x14ac:dyDescent="0.3">
      <c r="B8" s="65">
        <v>2</v>
      </c>
      <c r="C8" s="73" t="s">
        <v>218</v>
      </c>
      <c r="D8" s="73"/>
      <c r="E8" s="73"/>
      <c r="F8" s="73"/>
      <c r="G8" s="73"/>
      <c r="H8" s="73"/>
      <c r="I8" s="73"/>
      <c r="J8" s="73"/>
      <c r="K8" s="73"/>
    </row>
    <row r="9" spans="2:11" ht="30.6" customHeight="1" x14ac:dyDescent="0.3">
      <c r="B9" s="65">
        <v>3</v>
      </c>
      <c r="C9" s="73" t="s">
        <v>217</v>
      </c>
      <c r="D9" s="73"/>
      <c r="E9" s="73"/>
      <c r="F9" s="73"/>
      <c r="G9" s="73"/>
      <c r="H9" s="73"/>
      <c r="I9" s="73"/>
      <c r="J9" s="73"/>
      <c r="K9" s="73"/>
    </row>
    <row r="10" spans="2:11" ht="45.75" customHeight="1" x14ac:dyDescent="0.3">
      <c r="B10" s="65">
        <v>4</v>
      </c>
      <c r="C10" s="73" t="s">
        <v>219</v>
      </c>
      <c r="D10" s="73"/>
      <c r="E10" s="73"/>
      <c r="F10" s="73"/>
      <c r="G10" s="73"/>
      <c r="H10" s="73"/>
      <c r="I10" s="73"/>
      <c r="J10" s="73"/>
      <c r="K10" s="73"/>
    </row>
    <row r="11" spans="2:11" ht="34.200000000000003" customHeight="1" x14ac:dyDescent="0.3">
      <c r="B11" s="65">
        <v>5</v>
      </c>
      <c r="C11" s="73" t="s">
        <v>216</v>
      </c>
      <c r="D11" s="73"/>
      <c r="E11" s="73"/>
      <c r="F11" s="73"/>
      <c r="G11" s="73"/>
      <c r="H11" s="73"/>
      <c r="I11" s="73"/>
      <c r="J11" s="73"/>
      <c r="K11" s="73"/>
    </row>
    <row r="12" spans="2:11" ht="22.2" customHeight="1" x14ac:dyDescent="0.3">
      <c r="B12" s="65">
        <v>6</v>
      </c>
      <c r="C12" s="73" t="s">
        <v>214</v>
      </c>
      <c r="D12" s="73"/>
      <c r="E12" s="73"/>
      <c r="F12" s="73"/>
      <c r="G12" s="73"/>
      <c r="H12" s="73"/>
      <c r="I12" s="73"/>
      <c r="J12" s="73"/>
      <c r="K12" s="73"/>
    </row>
    <row r="13" spans="2:11" ht="65.400000000000006" customHeight="1" x14ac:dyDescent="0.3">
      <c r="B13" s="65">
        <v>7</v>
      </c>
      <c r="C13" s="73" t="s">
        <v>211</v>
      </c>
      <c r="D13" s="73"/>
      <c r="E13" s="73"/>
      <c r="F13" s="73"/>
      <c r="G13" s="73"/>
      <c r="H13" s="73"/>
      <c r="I13" s="73"/>
      <c r="J13" s="73"/>
      <c r="K13" s="73"/>
    </row>
    <row r="14" spans="2:11" ht="66.599999999999994" customHeight="1" x14ac:dyDescent="0.3">
      <c r="B14" s="65">
        <v>8</v>
      </c>
      <c r="C14" s="73" t="s">
        <v>209</v>
      </c>
      <c r="D14" s="73"/>
      <c r="E14" s="73"/>
      <c r="F14" s="73"/>
      <c r="G14" s="73"/>
      <c r="H14" s="73"/>
      <c r="I14" s="73"/>
      <c r="J14" s="73"/>
      <c r="K14" s="73"/>
    </row>
    <row r="15" spans="2:11" ht="94.2" customHeight="1" x14ac:dyDescent="0.3">
      <c r="B15" s="65">
        <v>9</v>
      </c>
      <c r="C15" s="73" t="s">
        <v>213</v>
      </c>
      <c r="D15" s="73"/>
      <c r="E15" s="73"/>
      <c r="F15" s="73"/>
      <c r="G15" s="73"/>
      <c r="H15" s="73"/>
      <c r="I15" s="73"/>
      <c r="J15" s="73"/>
      <c r="K15" s="73"/>
    </row>
    <row r="16" spans="2:11" ht="48" customHeight="1" x14ac:dyDescent="0.3">
      <c r="B16" s="65">
        <v>10</v>
      </c>
      <c r="C16" s="73" t="s">
        <v>210</v>
      </c>
      <c r="D16" s="73"/>
      <c r="E16" s="73"/>
      <c r="F16" s="73"/>
      <c r="G16" s="73"/>
      <c r="H16" s="73"/>
      <c r="I16" s="73"/>
      <c r="J16" s="73"/>
      <c r="K16" s="73"/>
    </row>
  </sheetData>
  <mergeCells count="10">
    <mergeCell ref="C14:K14"/>
    <mergeCell ref="C15:K15"/>
    <mergeCell ref="C16:K16"/>
    <mergeCell ref="C10:K10"/>
    <mergeCell ref="C7:K7"/>
    <mergeCell ref="C8:K8"/>
    <mergeCell ref="C9:K9"/>
    <mergeCell ref="C11:K11"/>
    <mergeCell ref="C12:K12"/>
    <mergeCell ref="C13:K13"/>
  </mergeCells>
  <pageMargins left="0.45" right="0.45" top="0.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125"/>
  <sheetViews>
    <sheetView zoomScaleNormal="100" workbookViewId="0">
      <selection activeCell="E4" sqref="E4"/>
    </sheetView>
  </sheetViews>
  <sheetFormatPr defaultRowHeight="14.4" x14ac:dyDescent="0.3"/>
  <cols>
    <col min="1" max="2" width="3.88671875" style="2" customWidth="1"/>
    <col min="3" max="3" width="17.109375" style="2" customWidth="1"/>
    <col min="4" max="4" width="13.109375" customWidth="1"/>
    <col min="5" max="5" width="8.6640625" customWidth="1"/>
    <col min="7" max="7" width="9.44140625" customWidth="1"/>
    <col min="8" max="8" width="22" customWidth="1"/>
    <col min="9" max="9" width="12.5546875" customWidth="1"/>
    <col min="10" max="10" width="13.33203125" bestFit="1" customWidth="1"/>
    <col min="11" max="11" width="3.88671875" style="4" customWidth="1"/>
    <col min="12" max="12" width="9.109375" hidden="1" customWidth="1"/>
    <col min="13" max="13" width="15.88671875" hidden="1" customWidth="1"/>
    <col min="14" max="14" width="22" hidden="1" customWidth="1"/>
    <col min="15" max="15" width="9.109375" hidden="1" customWidth="1"/>
    <col min="16" max="16" width="3.109375" style="4" customWidth="1"/>
    <col min="17" max="17" width="9.109375" customWidth="1"/>
  </cols>
  <sheetData>
    <row r="1" spans="1:16" ht="17.25" x14ac:dyDescent="0.3">
      <c r="A1" s="30" t="s">
        <v>230</v>
      </c>
      <c r="B1"/>
      <c r="C1"/>
      <c r="M1" s="21"/>
    </row>
    <row r="2" spans="1:16" ht="6" customHeight="1" thickBot="1" x14ac:dyDescent="0.3">
      <c r="A2" s="22"/>
      <c r="B2" s="22"/>
      <c r="C2" s="22"/>
      <c r="D2" s="22"/>
      <c r="E2" s="22"/>
      <c r="F2" s="22"/>
      <c r="G2" s="22"/>
      <c r="H2" s="22"/>
      <c r="I2" s="22"/>
      <c r="J2" s="22"/>
      <c r="M2" s="21"/>
    </row>
    <row r="3" spans="1:16" ht="6" customHeight="1" x14ac:dyDescent="0.25">
      <c r="A3" s="23"/>
      <c r="B3" s="23"/>
      <c r="C3" s="23"/>
      <c r="D3" s="23"/>
      <c r="E3" s="23"/>
      <c r="F3" s="23"/>
      <c r="G3" s="23"/>
      <c r="H3" s="23"/>
      <c r="I3" s="23"/>
      <c r="J3" s="23"/>
      <c r="M3" s="21"/>
    </row>
    <row r="4" spans="1:16" ht="15.75" x14ac:dyDescent="0.25">
      <c r="A4" s="29" t="s">
        <v>139</v>
      </c>
      <c r="B4" s="3"/>
      <c r="C4" s="3"/>
      <c r="D4" s="1"/>
      <c r="E4" s="31">
        <v>1</v>
      </c>
    </row>
    <row r="5" spans="1:16" ht="15" x14ac:dyDescent="0.25">
      <c r="A5" s="7" t="s">
        <v>127</v>
      </c>
      <c r="L5" s="5" t="s">
        <v>79</v>
      </c>
    </row>
    <row r="6" spans="1:16" ht="12" customHeight="1" x14ac:dyDescent="0.25">
      <c r="A6" s="7"/>
      <c r="L6" s="5"/>
    </row>
    <row r="7" spans="1:16" ht="15" x14ac:dyDescent="0.25">
      <c r="A7" s="2" t="s">
        <v>62</v>
      </c>
      <c r="B7" s="1" t="s">
        <v>63</v>
      </c>
      <c r="C7" s="1"/>
    </row>
    <row r="8" spans="1:16" s="7" customFormat="1" ht="12.75" x14ac:dyDescent="0.2">
      <c r="A8" s="6"/>
      <c r="B8" s="7" t="s">
        <v>64</v>
      </c>
      <c r="D8" s="74"/>
      <c r="E8" s="74"/>
      <c r="F8" s="74"/>
      <c r="G8" s="74"/>
      <c r="H8" s="74"/>
      <c r="K8" s="8"/>
      <c r="P8" s="8"/>
    </row>
    <row r="9" spans="1:16" s="7" customFormat="1" ht="12.75" x14ac:dyDescent="0.2">
      <c r="A9" s="6"/>
      <c r="B9" s="7" t="s">
        <v>0</v>
      </c>
      <c r="D9" s="74"/>
      <c r="E9" s="74"/>
      <c r="F9" s="74"/>
      <c r="G9" s="74"/>
      <c r="H9" s="74"/>
      <c r="K9" s="8"/>
      <c r="P9" s="8"/>
    </row>
    <row r="10" spans="1:16" s="7" customFormat="1" ht="12.75" x14ac:dyDescent="0.2">
      <c r="A10" s="6"/>
      <c r="B10" s="7" t="s">
        <v>1</v>
      </c>
      <c r="D10" s="9"/>
      <c r="E10" s="7" t="s">
        <v>2</v>
      </c>
      <c r="F10" s="24" t="s">
        <v>3</v>
      </c>
      <c r="G10" s="7" t="s">
        <v>4</v>
      </c>
      <c r="H10" s="10">
        <v>0</v>
      </c>
      <c r="K10" s="8"/>
      <c r="P10" s="8"/>
    </row>
    <row r="11" spans="1:16" s="7" customFormat="1" ht="12.75" x14ac:dyDescent="0.2">
      <c r="A11" s="6"/>
      <c r="K11" s="8"/>
      <c r="P11" s="8"/>
    </row>
    <row r="12" spans="1:16" s="7" customFormat="1" ht="12.75" x14ac:dyDescent="0.2">
      <c r="A12" s="6"/>
      <c r="B12" s="7" t="s">
        <v>65</v>
      </c>
      <c r="D12" s="11">
        <v>1000000000</v>
      </c>
      <c r="J12" s="12"/>
      <c r="K12" s="8"/>
      <c r="P12" s="8"/>
    </row>
    <row r="13" spans="1:16" s="7" customFormat="1" ht="12.75" x14ac:dyDescent="0.2">
      <c r="A13" s="6"/>
      <c r="K13" s="8"/>
      <c r="P13" s="8"/>
    </row>
    <row r="14" spans="1:16" s="7" customFormat="1" ht="12.75" x14ac:dyDescent="0.2">
      <c r="A14" s="6"/>
      <c r="B14" s="7" t="s">
        <v>68</v>
      </c>
      <c r="D14" s="13" t="s">
        <v>69</v>
      </c>
      <c r="F14" s="7" t="s">
        <v>80</v>
      </c>
      <c r="H14" s="13"/>
      <c r="K14" s="8"/>
      <c r="P14" s="8"/>
    </row>
    <row r="15" spans="1:16" s="7" customFormat="1" ht="12.75" x14ac:dyDescent="0.2">
      <c r="A15" s="6"/>
      <c r="K15" s="8"/>
      <c r="P15" s="8"/>
    </row>
    <row r="16" spans="1:16" x14ac:dyDescent="0.3">
      <c r="A16" s="2" t="s">
        <v>66</v>
      </c>
      <c r="B16" s="1" t="s">
        <v>67</v>
      </c>
      <c r="C16"/>
    </row>
    <row r="17" spans="1:16" s="7" customFormat="1" ht="13.95" x14ac:dyDescent="0.3">
      <c r="A17" s="6"/>
      <c r="B17" s="7" t="s">
        <v>20</v>
      </c>
      <c r="C17" s="7" t="s">
        <v>221</v>
      </c>
      <c r="F17" s="13" t="s">
        <v>72</v>
      </c>
      <c r="K17" s="8"/>
      <c r="M17" s="14" t="s">
        <v>71</v>
      </c>
      <c r="P17" s="8"/>
    </row>
    <row r="18" spans="1:16" s="7" customFormat="1" ht="10.5" customHeight="1" x14ac:dyDescent="0.3">
      <c r="A18" s="6"/>
      <c r="K18" s="8"/>
      <c r="M18" s="15" t="s">
        <v>72</v>
      </c>
      <c r="P18" s="8"/>
    </row>
    <row r="19" spans="1:16" s="7" customFormat="1" ht="12.75" x14ac:dyDescent="0.2">
      <c r="A19" s="6"/>
      <c r="B19" s="7" t="s">
        <v>70</v>
      </c>
      <c r="C19" s="7" t="s">
        <v>222</v>
      </c>
      <c r="H19" s="13" t="s">
        <v>72</v>
      </c>
      <c r="K19" s="8"/>
      <c r="M19" s="16" t="s">
        <v>73</v>
      </c>
      <c r="P19" s="8"/>
    </row>
    <row r="20" spans="1:16" s="7" customFormat="1" ht="10.5" customHeight="1" x14ac:dyDescent="0.2">
      <c r="A20" s="6"/>
      <c r="K20" s="8"/>
      <c r="M20" s="17" t="s">
        <v>74</v>
      </c>
      <c r="P20" s="8"/>
    </row>
    <row r="21" spans="1:16" s="7" customFormat="1" ht="12.75" x14ac:dyDescent="0.2">
      <c r="A21" s="6"/>
      <c r="B21" s="7" t="s">
        <v>75</v>
      </c>
      <c r="C21" s="7" t="s">
        <v>76</v>
      </c>
      <c r="D21" s="13" t="s">
        <v>72</v>
      </c>
      <c r="F21" s="7" t="s">
        <v>5</v>
      </c>
      <c r="G21" s="13"/>
      <c r="H21" s="13"/>
      <c r="K21" s="8"/>
      <c r="P21" s="8"/>
    </row>
    <row r="22" spans="1:16" s="7" customFormat="1" ht="10.5" customHeight="1" x14ac:dyDescent="0.2">
      <c r="A22" s="6"/>
      <c r="K22" s="8"/>
      <c r="P22" s="8"/>
    </row>
    <row r="23" spans="1:16" s="7" customFormat="1" ht="12.75" x14ac:dyDescent="0.2">
      <c r="A23" s="6"/>
      <c r="B23" s="7" t="s">
        <v>77</v>
      </c>
      <c r="C23" s="7" t="s">
        <v>138</v>
      </c>
      <c r="G23" s="13"/>
      <c r="H23" s="13"/>
      <c r="K23" s="8"/>
      <c r="P23" s="8"/>
    </row>
    <row r="24" spans="1:16" s="7" customFormat="1" ht="10.5" customHeight="1" x14ac:dyDescent="0.2">
      <c r="A24" s="6"/>
      <c r="K24" s="8"/>
      <c r="M24" s="15" t="s">
        <v>193</v>
      </c>
      <c r="P24" s="8"/>
    </row>
    <row r="25" spans="1:16" s="7" customFormat="1" ht="12.75" x14ac:dyDescent="0.2">
      <c r="A25" s="6"/>
      <c r="B25" s="6" t="s">
        <v>36</v>
      </c>
      <c r="C25" s="7" t="s">
        <v>78</v>
      </c>
      <c r="F25" s="13"/>
      <c r="G25" s="13"/>
      <c r="H25" s="13"/>
      <c r="K25" s="8"/>
      <c r="M25" s="17" t="s">
        <v>194</v>
      </c>
      <c r="P25" s="8"/>
    </row>
    <row r="26" spans="1:16" s="7" customFormat="1" ht="10.5" customHeight="1" x14ac:dyDescent="0.2">
      <c r="A26" s="6"/>
      <c r="K26" s="8"/>
      <c r="P26" s="8"/>
    </row>
    <row r="27" spans="1:16" s="7" customFormat="1" ht="12.75" x14ac:dyDescent="0.2">
      <c r="A27" s="6"/>
      <c r="B27" s="7" t="s">
        <v>40</v>
      </c>
      <c r="C27" s="7" t="s">
        <v>223</v>
      </c>
      <c r="E27" s="13" t="s">
        <v>126</v>
      </c>
      <c r="F27" s="13"/>
      <c r="K27" s="8"/>
      <c r="P27" s="8"/>
    </row>
    <row r="28" spans="1:16" s="7" customFormat="1" ht="10.5" customHeight="1" x14ac:dyDescent="0.2">
      <c r="A28" s="6"/>
      <c r="K28" s="8"/>
      <c r="P28" s="8"/>
    </row>
    <row r="29" spans="1:16" s="7" customFormat="1" ht="12.75" x14ac:dyDescent="0.2">
      <c r="A29" s="6"/>
      <c r="B29" s="7" t="s">
        <v>44</v>
      </c>
      <c r="C29" s="7" t="s">
        <v>97</v>
      </c>
      <c r="H29" s="40"/>
      <c r="I29" s="41"/>
      <c r="K29" s="8"/>
      <c r="P29" s="8"/>
    </row>
    <row r="30" spans="1:16" s="7" customFormat="1" ht="10.5" customHeight="1" x14ac:dyDescent="0.2">
      <c r="A30" s="6"/>
      <c r="K30" s="8"/>
      <c r="P30" s="8"/>
    </row>
    <row r="31" spans="1:16" s="7" customFormat="1" ht="12.75" x14ac:dyDescent="0.2">
      <c r="A31" s="6"/>
      <c r="B31" s="6" t="s">
        <v>48</v>
      </c>
      <c r="C31" s="7" t="s">
        <v>224</v>
      </c>
      <c r="I31" s="13" t="s">
        <v>194</v>
      </c>
      <c r="K31" s="8"/>
      <c r="P31" s="8"/>
    </row>
    <row r="32" spans="1:16" s="7" customFormat="1" ht="13.95" x14ac:dyDescent="0.3">
      <c r="A32" s="6"/>
      <c r="K32" s="8"/>
      <c r="P32" s="8"/>
    </row>
    <row r="33" spans="1:16" x14ac:dyDescent="0.3">
      <c r="A33" s="2" t="s">
        <v>99</v>
      </c>
      <c r="B33" s="1" t="s">
        <v>98</v>
      </c>
      <c r="C33"/>
    </row>
    <row r="34" spans="1:16" s="7" customFormat="1" ht="13.95" x14ac:dyDescent="0.3">
      <c r="A34" s="6"/>
      <c r="K34" s="8"/>
      <c r="P34" s="8"/>
    </row>
    <row r="35" spans="1:16" s="7" customFormat="1" ht="13.95" x14ac:dyDescent="0.3">
      <c r="A35" s="6"/>
      <c r="B35" s="14" t="s">
        <v>60</v>
      </c>
      <c r="C35" s="14"/>
      <c r="H35" s="14" t="s">
        <v>6</v>
      </c>
      <c r="K35" s="8"/>
      <c r="P35" s="8"/>
    </row>
    <row r="36" spans="1:16" s="7" customFormat="1" ht="13.95" x14ac:dyDescent="0.3">
      <c r="A36" s="6"/>
      <c r="B36" s="26" t="s">
        <v>20</v>
      </c>
      <c r="C36" s="7" t="s">
        <v>7</v>
      </c>
      <c r="E36" s="51" t="s">
        <v>194</v>
      </c>
      <c r="H36" s="7" t="s">
        <v>8</v>
      </c>
      <c r="I36" s="13" t="s">
        <v>96</v>
      </c>
      <c r="K36" s="8"/>
      <c r="P36" s="8"/>
    </row>
    <row r="37" spans="1:16" s="7" customFormat="1" ht="13.95" x14ac:dyDescent="0.3">
      <c r="A37" s="6"/>
      <c r="B37" s="26" t="s">
        <v>24</v>
      </c>
      <c r="C37" s="7" t="s">
        <v>9</v>
      </c>
      <c r="E37" s="51" t="s">
        <v>194</v>
      </c>
      <c r="H37" s="7" t="s">
        <v>10</v>
      </c>
      <c r="I37" s="13" t="s">
        <v>96</v>
      </c>
      <c r="K37" s="8"/>
      <c r="P37" s="8"/>
    </row>
    <row r="38" spans="1:16" s="7" customFormat="1" ht="13.95" x14ac:dyDescent="0.3">
      <c r="A38" s="6"/>
      <c r="B38" s="26" t="s">
        <v>28</v>
      </c>
      <c r="C38" s="7" t="s">
        <v>11</v>
      </c>
      <c r="E38" s="51" t="s">
        <v>194</v>
      </c>
      <c r="H38" s="7" t="s">
        <v>12</v>
      </c>
      <c r="I38" s="13" t="s">
        <v>96</v>
      </c>
      <c r="K38" s="8"/>
      <c r="P38" s="8"/>
    </row>
    <row r="39" spans="1:16" s="7" customFormat="1" ht="13.95" x14ac:dyDescent="0.3">
      <c r="A39" s="6"/>
      <c r="B39" s="26" t="s">
        <v>32</v>
      </c>
      <c r="C39" s="7" t="s">
        <v>13</v>
      </c>
      <c r="E39" s="51" t="s">
        <v>194</v>
      </c>
      <c r="H39" s="7" t="s">
        <v>14</v>
      </c>
      <c r="I39" s="13" t="s">
        <v>96</v>
      </c>
      <c r="K39" s="8"/>
      <c r="P39" s="8"/>
    </row>
    <row r="40" spans="1:16" s="7" customFormat="1" ht="13.95" x14ac:dyDescent="0.3">
      <c r="A40" s="6"/>
      <c r="B40" s="26" t="s">
        <v>36</v>
      </c>
      <c r="C40" s="7" t="s">
        <v>15</v>
      </c>
      <c r="E40" s="51" t="s">
        <v>194</v>
      </c>
      <c r="K40" s="8"/>
      <c r="P40" s="8"/>
    </row>
    <row r="41" spans="1:16" s="7" customFormat="1" ht="13.95" x14ac:dyDescent="0.3">
      <c r="A41" s="6"/>
      <c r="B41" s="26" t="s">
        <v>40</v>
      </c>
      <c r="C41" s="7" t="s">
        <v>16</v>
      </c>
      <c r="E41" s="51" t="s">
        <v>194</v>
      </c>
      <c r="K41" s="8"/>
      <c r="P41" s="8"/>
    </row>
    <row r="42" spans="1:16" s="7" customFormat="1" ht="13.95" x14ac:dyDescent="0.3">
      <c r="A42" s="6"/>
      <c r="B42" s="26" t="s">
        <v>44</v>
      </c>
      <c r="C42" s="7" t="s">
        <v>17</v>
      </c>
      <c r="E42" s="51" t="s">
        <v>194</v>
      </c>
      <c r="K42" s="8"/>
      <c r="P42" s="8"/>
    </row>
    <row r="43" spans="1:16" s="7" customFormat="1" ht="13.95" x14ac:dyDescent="0.3">
      <c r="A43" s="6"/>
      <c r="B43" s="26" t="s">
        <v>48</v>
      </c>
      <c r="C43" s="7" t="s">
        <v>18</v>
      </c>
      <c r="E43" s="51" t="s">
        <v>194</v>
      </c>
      <c r="K43" s="8"/>
      <c r="P43" s="8"/>
    </row>
    <row r="44" spans="1:16" s="7" customFormat="1" ht="13.95" x14ac:dyDescent="0.3">
      <c r="A44" s="6"/>
      <c r="B44" s="26" t="s">
        <v>52</v>
      </c>
      <c r="C44" s="7" t="s">
        <v>19</v>
      </c>
      <c r="E44" s="51" t="s">
        <v>194</v>
      </c>
      <c r="K44" s="8"/>
      <c r="P44" s="8"/>
    </row>
    <row r="45" spans="1:16" s="7" customFormat="1" ht="13.95" x14ac:dyDescent="0.3">
      <c r="A45" s="6"/>
      <c r="B45" s="26" t="s">
        <v>56</v>
      </c>
      <c r="C45" s="7" t="s">
        <v>57</v>
      </c>
      <c r="E45" s="51" t="s">
        <v>194</v>
      </c>
      <c r="K45" s="8"/>
      <c r="P45" s="8"/>
    </row>
    <row r="46" spans="1:16" s="7" customFormat="1" ht="13.95" x14ac:dyDescent="0.3">
      <c r="A46" s="6"/>
      <c r="B46" s="26"/>
      <c r="K46" s="8"/>
      <c r="P46" s="8"/>
    </row>
    <row r="47" spans="1:16" x14ac:dyDescent="0.3">
      <c r="B47" s="1" t="s">
        <v>61</v>
      </c>
    </row>
    <row r="48" spans="1:16" s="7" customFormat="1" ht="13.95" x14ac:dyDescent="0.3">
      <c r="A48" s="6"/>
      <c r="B48" s="27" t="s">
        <v>20</v>
      </c>
      <c r="C48" s="7" t="s">
        <v>21</v>
      </c>
      <c r="E48" s="51" t="s">
        <v>194</v>
      </c>
      <c r="G48" s="25" t="s">
        <v>22</v>
      </c>
      <c r="H48" s="7" t="s">
        <v>23</v>
      </c>
      <c r="I48" s="51" t="s">
        <v>194</v>
      </c>
      <c r="K48" s="8"/>
      <c r="P48" s="8"/>
    </row>
    <row r="49" spans="1:16" s="7" customFormat="1" ht="13.95" x14ac:dyDescent="0.3">
      <c r="A49" s="6"/>
      <c r="B49" s="27" t="s">
        <v>24</v>
      </c>
      <c r="C49" s="7" t="s">
        <v>25</v>
      </c>
      <c r="E49" s="51" t="s">
        <v>194</v>
      </c>
      <c r="G49" s="25" t="s">
        <v>26</v>
      </c>
      <c r="H49" s="7" t="s">
        <v>27</v>
      </c>
      <c r="I49" s="51" t="s">
        <v>194</v>
      </c>
      <c r="K49" s="8"/>
      <c r="P49" s="8"/>
    </row>
    <row r="50" spans="1:16" s="7" customFormat="1" ht="13.95" x14ac:dyDescent="0.3">
      <c r="A50" s="6"/>
      <c r="B50" s="27" t="s">
        <v>28</v>
      </c>
      <c r="C50" s="7" t="s">
        <v>29</v>
      </c>
      <c r="E50" s="51" t="s">
        <v>194</v>
      </c>
      <c r="G50" s="25" t="s">
        <v>30</v>
      </c>
      <c r="H50" s="7" t="s">
        <v>31</v>
      </c>
      <c r="I50" s="51" t="s">
        <v>194</v>
      </c>
      <c r="K50" s="8"/>
      <c r="P50" s="8"/>
    </row>
    <row r="51" spans="1:16" s="7" customFormat="1" ht="13.95" x14ac:dyDescent="0.3">
      <c r="A51" s="6"/>
      <c r="B51" s="27" t="s">
        <v>32</v>
      </c>
      <c r="C51" s="7" t="s">
        <v>33</v>
      </c>
      <c r="E51" s="51" t="s">
        <v>194</v>
      </c>
      <c r="G51" s="25" t="s">
        <v>34</v>
      </c>
      <c r="H51" s="7" t="s">
        <v>35</v>
      </c>
      <c r="I51" s="51" t="s">
        <v>194</v>
      </c>
      <c r="K51" s="8"/>
      <c r="P51" s="8"/>
    </row>
    <row r="52" spans="1:16" s="7" customFormat="1" ht="13.95" x14ac:dyDescent="0.3">
      <c r="A52" s="6"/>
      <c r="B52" s="27" t="s">
        <v>36</v>
      </c>
      <c r="C52" s="7" t="s">
        <v>37</v>
      </c>
      <c r="E52" s="51" t="s">
        <v>194</v>
      </c>
      <c r="G52" s="25" t="s">
        <v>38</v>
      </c>
      <c r="H52" s="7" t="s">
        <v>39</v>
      </c>
      <c r="I52" s="51" t="s">
        <v>194</v>
      </c>
      <c r="K52" s="8"/>
      <c r="P52" s="8"/>
    </row>
    <row r="53" spans="1:16" s="7" customFormat="1" ht="13.95" x14ac:dyDescent="0.3">
      <c r="A53" s="6"/>
      <c r="B53" s="27" t="s">
        <v>40</v>
      </c>
      <c r="C53" s="7" t="s">
        <v>41</v>
      </c>
      <c r="E53" s="51" t="s">
        <v>194</v>
      </c>
      <c r="G53" s="25" t="s">
        <v>42</v>
      </c>
      <c r="H53" s="7" t="s">
        <v>43</v>
      </c>
      <c r="I53" s="51" t="s">
        <v>194</v>
      </c>
      <c r="K53" s="8"/>
      <c r="P53" s="8"/>
    </row>
    <row r="54" spans="1:16" s="7" customFormat="1" ht="13.95" x14ac:dyDescent="0.3">
      <c r="A54" s="6"/>
      <c r="B54" s="27" t="s">
        <v>44</v>
      </c>
      <c r="C54" s="7" t="s">
        <v>45</v>
      </c>
      <c r="E54" s="51" t="s">
        <v>194</v>
      </c>
      <c r="G54" s="25" t="s">
        <v>46</v>
      </c>
      <c r="H54" s="7" t="s">
        <v>47</v>
      </c>
      <c r="I54" s="51" t="s">
        <v>194</v>
      </c>
      <c r="K54" s="8"/>
      <c r="P54" s="8"/>
    </row>
    <row r="55" spans="1:16" s="7" customFormat="1" ht="13.95" x14ac:dyDescent="0.3">
      <c r="A55" s="6"/>
      <c r="B55" s="27" t="s">
        <v>48</v>
      </c>
      <c r="C55" s="7" t="s">
        <v>49</v>
      </c>
      <c r="E55" s="51" t="s">
        <v>194</v>
      </c>
      <c r="G55" s="25" t="s">
        <v>50</v>
      </c>
      <c r="H55" s="7" t="s">
        <v>51</v>
      </c>
      <c r="I55" s="51" t="s">
        <v>194</v>
      </c>
      <c r="K55" s="8"/>
      <c r="P55" s="8"/>
    </row>
    <row r="56" spans="1:16" s="7" customFormat="1" ht="13.95" x14ac:dyDescent="0.3">
      <c r="A56" s="6"/>
      <c r="B56" s="27" t="s">
        <v>52</v>
      </c>
      <c r="C56" s="7" t="s">
        <v>53</v>
      </c>
      <c r="E56" s="51" t="s">
        <v>194</v>
      </c>
      <c r="G56" s="25" t="s">
        <v>54</v>
      </c>
      <c r="H56" s="7" t="s">
        <v>55</v>
      </c>
      <c r="I56" s="51" t="s">
        <v>194</v>
      </c>
      <c r="K56" s="8"/>
      <c r="P56" s="8"/>
    </row>
    <row r="57" spans="1:16" s="7" customFormat="1" ht="13.95" x14ac:dyDescent="0.3">
      <c r="A57" s="6"/>
      <c r="B57" s="27" t="s">
        <v>56</v>
      </c>
      <c r="C57" s="7" t="s">
        <v>57</v>
      </c>
      <c r="E57" s="51" t="s">
        <v>194</v>
      </c>
      <c r="G57" s="25" t="s">
        <v>58</v>
      </c>
      <c r="H57" s="7" t="s">
        <v>59</v>
      </c>
      <c r="I57" s="13"/>
      <c r="K57" s="8"/>
      <c r="P57" s="8"/>
    </row>
    <row r="58" spans="1:16" s="7" customFormat="1" ht="13.95" x14ac:dyDescent="0.3">
      <c r="A58" s="6"/>
      <c r="B58" s="6"/>
      <c r="C58" s="6"/>
      <c r="K58" s="8"/>
      <c r="P58" s="8"/>
    </row>
    <row r="59" spans="1:16" s="7" customFormat="1" ht="13.95" x14ac:dyDescent="0.3">
      <c r="A59" s="6" t="s">
        <v>103</v>
      </c>
      <c r="B59" s="19" t="s">
        <v>124</v>
      </c>
      <c r="C59" s="6"/>
      <c r="K59" s="8"/>
      <c r="P59" s="8"/>
    </row>
    <row r="60" spans="1:16" s="7" customFormat="1" ht="25.95" customHeight="1" x14ac:dyDescent="0.3">
      <c r="A60" s="6"/>
      <c r="B60" s="6"/>
      <c r="C60" s="18" t="s">
        <v>171</v>
      </c>
      <c r="D60" s="18" t="s">
        <v>102</v>
      </c>
      <c r="E60" s="18" t="s">
        <v>110</v>
      </c>
      <c r="F60" s="18" t="s">
        <v>100</v>
      </c>
      <c r="G60" s="18"/>
      <c r="H60" s="18" t="s">
        <v>101</v>
      </c>
      <c r="K60" s="8"/>
      <c r="P60" s="8"/>
    </row>
    <row r="61" spans="1:16" s="7" customFormat="1" ht="13.95" x14ac:dyDescent="0.3">
      <c r="A61" s="6"/>
      <c r="B61" s="28" t="s">
        <v>62</v>
      </c>
      <c r="C61" s="36"/>
      <c r="D61" s="37"/>
      <c r="E61" s="38"/>
      <c r="F61" s="38"/>
      <c r="G61" s="20"/>
      <c r="H61" s="39">
        <v>0</v>
      </c>
      <c r="K61" s="8"/>
      <c r="P61" s="8"/>
    </row>
    <row r="62" spans="1:16" s="7" customFormat="1" ht="13.95" x14ac:dyDescent="0.3">
      <c r="A62" s="6"/>
      <c r="B62" s="28" t="s">
        <v>66</v>
      </c>
      <c r="C62" s="36"/>
      <c r="D62" s="37"/>
      <c r="E62" s="38"/>
      <c r="F62" s="38"/>
      <c r="G62" s="20"/>
      <c r="H62" s="39">
        <v>0</v>
      </c>
      <c r="K62" s="8"/>
      <c r="P62" s="8"/>
    </row>
    <row r="63" spans="1:16" s="7" customFormat="1" ht="13.95" x14ac:dyDescent="0.3">
      <c r="A63" s="6"/>
      <c r="B63" s="28" t="s">
        <v>99</v>
      </c>
      <c r="C63" s="36"/>
      <c r="D63" s="37"/>
      <c r="E63" s="38"/>
      <c r="F63" s="38"/>
      <c r="G63" s="20"/>
      <c r="H63" s="39">
        <v>0</v>
      </c>
      <c r="K63" s="8"/>
      <c r="P63" s="8"/>
    </row>
    <row r="64" spans="1:16" s="7" customFormat="1" ht="13.95" x14ac:dyDescent="0.3">
      <c r="A64" s="6"/>
      <c r="B64" s="28" t="s">
        <v>103</v>
      </c>
      <c r="C64" s="36"/>
      <c r="D64" s="37"/>
      <c r="E64" s="38"/>
      <c r="F64" s="38"/>
      <c r="G64" s="20"/>
      <c r="H64" s="39">
        <v>0</v>
      </c>
      <c r="K64" s="8"/>
      <c r="P64" s="8"/>
    </row>
    <row r="65" spans="1:16" s="7" customFormat="1" ht="13.95" x14ac:dyDescent="0.3">
      <c r="A65" s="6"/>
      <c r="B65" s="28" t="s">
        <v>104</v>
      </c>
      <c r="C65" s="36"/>
      <c r="D65" s="37"/>
      <c r="E65" s="38"/>
      <c r="F65" s="38"/>
      <c r="G65" s="20"/>
      <c r="H65" s="39">
        <v>0</v>
      </c>
      <c r="K65" s="8"/>
      <c r="P65" s="8"/>
    </row>
    <row r="66" spans="1:16" s="7" customFormat="1" ht="12.75" x14ac:dyDescent="0.2">
      <c r="A66" s="6"/>
      <c r="B66" s="28" t="s">
        <v>105</v>
      </c>
      <c r="C66" s="36"/>
      <c r="D66" s="37"/>
      <c r="E66" s="38"/>
      <c r="F66" s="38"/>
      <c r="G66" s="20"/>
      <c r="H66" s="39">
        <v>0</v>
      </c>
      <c r="K66" s="8"/>
      <c r="P66" s="8"/>
    </row>
    <row r="67" spans="1:16" s="7" customFormat="1" ht="12.75" x14ac:dyDescent="0.2">
      <c r="A67" s="6"/>
      <c r="B67" s="28" t="s">
        <v>106</v>
      </c>
      <c r="C67" s="36"/>
      <c r="D67" s="37"/>
      <c r="E67" s="38"/>
      <c r="F67" s="38"/>
      <c r="G67" s="20"/>
      <c r="H67" s="39">
        <v>0</v>
      </c>
      <c r="K67" s="8"/>
      <c r="P67" s="8"/>
    </row>
    <row r="68" spans="1:16" s="7" customFormat="1" ht="12.75" x14ac:dyDescent="0.2">
      <c r="A68" s="6"/>
      <c r="B68" s="28" t="s">
        <v>107</v>
      </c>
      <c r="C68" s="36"/>
      <c r="D68" s="37"/>
      <c r="E68" s="38"/>
      <c r="F68" s="38"/>
      <c r="G68" s="20"/>
      <c r="H68" s="39">
        <v>0</v>
      </c>
      <c r="K68" s="8"/>
      <c r="P68" s="8"/>
    </row>
    <row r="69" spans="1:16" s="7" customFormat="1" ht="12.75" x14ac:dyDescent="0.2">
      <c r="A69" s="6"/>
      <c r="B69" s="28" t="s">
        <v>108</v>
      </c>
      <c r="C69" s="36"/>
      <c r="D69" s="37"/>
      <c r="E69" s="38"/>
      <c r="F69" s="38"/>
      <c r="G69" s="20"/>
      <c r="H69" s="39">
        <v>0</v>
      </c>
      <c r="K69" s="8"/>
      <c r="P69" s="8"/>
    </row>
    <row r="70" spans="1:16" s="7" customFormat="1" ht="12.75" x14ac:dyDescent="0.2">
      <c r="A70" s="6"/>
      <c r="B70" s="28" t="s">
        <v>125</v>
      </c>
      <c r="C70" s="36"/>
      <c r="D70" s="37"/>
      <c r="E70" s="38"/>
      <c r="F70" s="38"/>
      <c r="G70" s="20"/>
      <c r="H70" s="39">
        <v>0</v>
      </c>
      <c r="K70" s="8"/>
      <c r="P70" s="8"/>
    </row>
    <row r="71" spans="1:16" s="7" customFormat="1" ht="12.75" x14ac:dyDescent="0.2">
      <c r="A71" s="6"/>
      <c r="B71" s="28" t="s">
        <v>128</v>
      </c>
      <c r="C71" s="36"/>
      <c r="D71" s="37"/>
      <c r="E71" s="38"/>
      <c r="F71" s="38"/>
      <c r="G71" s="20"/>
      <c r="H71" s="39">
        <v>0</v>
      </c>
      <c r="K71" s="8"/>
      <c r="P71" s="8"/>
    </row>
    <row r="72" spans="1:16" s="7" customFormat="1" ht="12.75" x14ac:dyDescent="0.2">
      <c r="A72" s="6"/>
      <c r="B72" s="28" t="s">
        <v>129</v>
      </c>
      <c r="C72" s="36"/>
      <c r="D72" s="37"/>
      <c r="E72" s="38"/>
      <c r="F72" s="38"/>
      <c r="G72" s="20"/>
      <c r="H72" s="39">
        <v>0</v>
      </c>
      <c r="K72" s="8"/>
      <c r="P72" s="8"/>
    </row>
    <row r="73" spans="1:16" s="7" customFormat="1" ht="12.75" x14ac:dyDescent="0.2">
      <c r="A73" s="6"/>
      <c r="B73" s="28" t="s">
        <v>130</v>
      </c>
      <c r="C73" s="36"/>
      <c r="D73" s="37"/>
      <c r="E73" s="38"/>
      <c r="F73" s="38"/>
      <c r="G73" s="20"/>
      <c r="H73" s="39">
        <v>0</v>
      </c>
      <c r="K73" s="8"/>
      <c r="P73" s="8"/>
    </row>
    <row r="74" spans="1:16" s="7" customFormat="1" ht="12.75" x14ac:dyDescent="0.2">
      <c r="A74" s="6"/>
      <c r="B74" s="28" t="s">
        <v>131</v>
      </c>
      <c r="C74" s="36"/>
      <c r="D74" s="37"/>
      <c r="E74" s="38"/>
      <c r="F74" s="38"/>
      <c r="G74" s="20"/>
      <c r="H74" s="39">
        <v>0</v>
      </c>
      <c r="K74" s="8"/>
      <c r="P74" s="8"/>
    </row>
    <row r="75" spans="1:16" s="7" customFormat="1" ht="12.75" x14ac:dyDescent="0.2">
      <c r="A75" s="6"/>
      <c r="B75" s="28" t="s">
        <v>132</v>
      </c>
      <c r="C75" s="36"/>
      <c r="D75" s="37"/>
      <c r="E75" s="38"/>
      <c r="F75" s="38"/>
      <c r="G75" s="20"/>
      <c r="H75" s="39">
        <v>0</v>
      </c>
      <c r="K75" s="8"/>
      <c r="P75" s="8"/>
    </row>
    <row r="76" spans="1:16" s="7" customFormat="1" ht="12.75" x14ac:dyDescent="0.2">
      <c r="A76" s="6"/>
      <c r="B76" s="28" t="s">
        <v>133</v>
      </c>
      <c r="C76" s="36"/>
      <c r="D76" s="37"/>
      <c r="E76" s="38"/>
      <c r="F76" s="38"/>
      <c r="G76" s="20"/>
      <c r="H76" s="39">
        <v>0</v>
      </c>
      <c r="K76" s="8"/>
      <c r="P76" s="8"/>
    </row>
    <row r="77" spans="1:16" s="7" customFormat="1" ht="12.75" x14ac:dyDescent="0.2">
      <c r="A77" s="6"/>
      <c r="B77" s="28" t="s">
        <v>134</v>
      </c>
      <c r="C77" s="36"/>
      <c r="D77" s="37"/>
      <c r="E77" s="38"/>
      <c r="F77" s="38"/>
      <c r="G77" s="20"/>
      <c r="H77" s="39">
        <v>0</v>
      </c>
      <c r="K77" s="8"/>
      <c r="P77" s="8"/>
    </row>
    <row r="78" spans="1:16" s="7" customFormat="1" ht="12.75" x14ac:dyDescent="0.2">
      <c r="A78" s="6"/>
      <c r="B78" s="28" t="s">
        <v>135</v>
      </c>
      <c r="C78" s="36"/>
      <c r="D78" s="37"/>
      <c r="E78" s="38"/>
      <c r="F78" s="38"/>
      <c r="G78" s="20"/>
      <c r="H78" s="39">
        <v>0</v>
      </c>
      <c r="K78" s="8"/>
      <c r="P78" s="8"/>
    </row>
    <row r="79" spans="1:16" s="7" customFormat="1" ht="12.75" x14ac:dyDescent="0.2">
      <c r="A79" s="6"/>
      <c r="B79" s="28" t="s">
        <v>136</v>
      </c>
      <c r="C79" s="36"/>
      <c r="D79" s="37"/>
      <c r="E79" s="38"/>
      <c r="F79" s="38"/>
      <c r="G79" s="20"/>
      <c r="H79" s="39">
        <v>0</v>
      </c>
      <c r="K79" s="8"/>
      <c r="P79" s="8"/>
    </row>
    <row r="80" spans="1:16" s="7" customFormat="1" ht="12.75" x14ac:dyDescent="0.2">
      <c r="A80" s="6"/>
      <c r="B80" s="28" t="s">
        <v>137</v>
      </c>
      <c r="C80" s="36"/>
      <c r="D80" s="37"/>
      <c r="E80" s="38"/>
      <c r="F80" s="38"/>
      <c r="G80" s="20"/>
      <c r="H80" s="39">
        <v>0</v>
      </c>
      <c r="K80" s="8"/>
      <c r="P80" s="8"/>
    </row>
    <row r="81" spans="1:16" s="7" customFormat="1" ht="12.75" x14ac:dyDescent="0.2">
      <c r="A81" s="6"/>
      <c r="B81" s="6"/>
      <c r="C81" s="6"/>
      <c r="K81" s="8"/>
      <c r="P81" s="8"/>
    </row>
    <row r="82" spans="1:16" s="7" customFormat="1" ht="12.75" x14ac:dyDescent="0.2">
      <c r="A82" s="6"/>
      <c r="B82" s="19" t="s">
        <v>109</v>
      </c>
      <c r="C82" s="6"/>
      <c r="K82" s="8"/>
      <c r="P82" s="8"/>
    </row>
    <row r="83" spans="1:16" s="7" customFormat="1" ht="12.75" x14ac:dyDescent="0.2">
      <c r="A83" s="6"/>
      <c r="B83" s="6"/>
      <c r="C83" s="6"/>
      <c r="K83" s="8"/>
      <c r="P83" s="8"/>
    </row>
    <row r="84" spans="1:16" s="7" customFormat="1" ht="13.8" x14ac:dyDescent="0.3">
      <c r="A84" s="6"/>
      <c r="B84" s="26" t="s">
        <v>20</v>
      </c>
      <c r="C84" s="6" t="s">
        <v>111</v>
      </c>
      <c r="D84" s="51" t="s">
        <v>194</v>
      </c>
      <c r="E84" s="25" t="s">
        <v>48</v>
      </c>
      <c r="F84" s="7" t="s">
        <v>112</v>
      </c>
      <c r="H84" s="51" t="s">
        <v>194</v>
      </c>
      <c r="K84" s="8"/>
      <c r="P84" s="8"/>
    </row>
    <row r="85" spans="1:16" s="7" customFormat="1" ht="13.8" x14ac:dyDescent="0.3">
      <c r="A85" s="6"/>
      <c r="B85" s="26" t="s">
        <v>24</v>
      </c>
      <c r="C85" s="6" t="s">
        <v>113</v>
      </c>
      <c r="D85" s="51" t="s">
        <v>194</v>
      </c>
      <c r="E85" s="25" t="s">
        <v>52</v>
      </c>
      <c r="F85" s="7" t="s">
        <v>114</v>
      </c>
      <c r="H85" s="51" t="s">
        <v>194</v>
      </c>
      <c r="K85" s="8"/>
      <c r="P85" s="8"/>
    </row>
    <row r="86" spans="1:16" s="7" customFormat="1" ht="13.8" x14ac:dyDescent="0.3">
      <c r="A86" s="6"/>
      <c r="B86" s="26" t="s">
        <v>28</v>
      </c>
      <c r="C86" s="6" t="s">
        <v>115</v>
      </c>
      <c r="D86" s="51" t="s">
        <v>194</v>
      </c>
      <c r="E86" s="25" t="s">
        <v>56</v>
      </c>
      <c r="F86" s="7" t="s">
        <v>116</v>
      </c>
      <c r="H86" s="51" t="s">
        <v>194</v>
      </c>
      <c r="K86" s="8"/>
      <c r="P86" s="8"/>
    </row>
    <row r="87" spans="1:16" s="7" customFormat="1" ht="13.8" x14ac:dyDescent="0.3">
      <c r="A87" s="6"/>
      <c r="B87" s="26" t="s">
        <v>32</v>
      </c>
      <c r="C87" s="6" t="s">
        <v>117</v>
      </c>
      <c r="D87" s="51" t="s">
        <v>194</v>
      </c>
      <c r="E87" s="25" t="s">
        <v>22</v>
      </c>
      <c r="F87" s="7" t="s">
        <v>118</v>
      </c>
      <c r="H87" s="51" t="s">
        <v>194</v>
      </c>
      <c r="K87" s="8"/>
      <c r="P87" s="8"/>
    </row>
    <row r="88" spans="1:16" s="7" customFormat="1" ht="13.8" x14ac:dyDescent="0.3">
      <c r="A88" s="6"/>
      <c r="B88" s="26" t="s">
        <v>36</v>
      </c>
      <c r="C88" s="6" t="s">
        <v>119</v>
      </c>
      <c r="D88" s="51" t="s">
        <v>194</v>
      </c>
      <c r="E88" s="25" t="s">
        <v>26</v>
      </c>
      <c r="F88" s="7" t="s">
        <v>120</v>
      </c>
      <c r="H88" s="51" t="s">
        <v>194</v>
      </c>
      <c r="K88" s="8"/>
      <c r="P88" s="8"/>
    </row>
    <row r="89" spans="1:16" s="7" customFormat="1" ht="13.8" x14ac:dyDescent="0.3">
      <c r="A89" s="6"/>
      <c r="B89" s="26" t="s">
        <v>40</v>
      </c>
      <c r="C89" s="6" t="s">
        <v>121</v>
      </c>
      <c r="D89" s="51" t="s">
        <v>194</v>
      </c>
      <c r="E89" s="25" t="s">
        <v>30</v>
      </c>
      <c r="F89" s="7" t="s">
        <v>122</v>
      </c>
      <c r="H89" s="51" t="s">
        <v>194</v>
      </c>
      <c r="K89" s="8"/>
      <c r="P89" s="8"/>
    </row>
    <row r="90" spans="1:16" s="7" customFormat="1" ht="13.8" x14ac:dyDescent="0.3">
      <c r="A90" s="6"/>
      <c r="B90" s="26" t="s">
        <v>44</v>
      </c>
      <c r="C90" s="6" t="s">
        <v>123</v>
      </c>
      <c r="D90" s="51" t="s">
        <v>194</v>
      </c>
      <c r="E90" s="25" t="s">
        <v>34</v>
      </c>
      <c r="F90" s="7" t="s">
        <v>59</v>
      </c>
      <c r="H90" s="13"/>
      <c r="K90" s="8"/>
      <c r="P90" s="8"/>
    </row>
    <row r="91" spans="1:16" s="7" customFormat="1" ht="13.8" x14ac:dyDescent="0.3">
      <c r="A91" s="6"/>
      <c r="B91" s="6"/>
      <c r="C91" s="6"/>
      <c r="K91" s="8"/>
      <c r="P91" s="8"/>
    </row>
    <row r="95" spans="1:16" x14ac:dyDescent="0.3">
      <c r="M95" s="35" t="s">
        <v>170</v>
      </c>
      <c r="N95" s="35" t="s">
        <v>102</v>
      </c>
    </row>
    <row r="96" spans="1:16" x14ac:dyDescent="0.3">
      <c r="M96" s="33" t="s">
        <v>144</v>
      </c>
      <c r="N96" s="34" t="s">
        <v>173</v>
      </c>
    </row>
    <row r="97" spans="13:14" x14ac:dyDescent="0.3">
      <c r="M97" s="33" t="s">
        <v>146</v>
      </c>
      <c r="N97" s="34" t="s">
        <v>174</v>
      </c>
    </row>
    <row r="98" spans="13:14" x14ac:dyDescent="0.3">
      <c r="M98" s="33" t="s">
        <v>147</v>
      </c>
      <c r="N98" s="34" t="s">
        <v>172</v>
      </c>
    </row>
    <row r="99" spans="13:14" x14ac:dyDescent="0.3">
      <c r="M99" s="32" t="s">
        <v>148</v>
      </c>
    </row>
    <row r="100" spans="13:14" x14ac:dyDescent="0.3">
      <c r="M100" s="32" t="s">
        <v>149</v>
      </c>
    </row>
    <row r="101" spans="13:14" x14ac:dyDescent="0.3">
      <c r="M101" s="32" t="s">
        <v>150</v>
      </c>
    </row>
    <row r="102" spans="13:14" x14ac:dyDescent="0.3">
      <c r="M102" s="32" t="s">
        <v>151</v>
      </c>
    </row>
    <row r="103" spans="13:14" x14ac:dyDescent="0.3">
      <c r="M103" s="32" t="s">
        <v>152</v>
      </c>
    </row>
    <row r="104" spans="13:14" x14ac:dyDescent="0.3">
      <c r="M104" s="32" t="s">
        <v>141</v>
      </c>
    </row>
    <row r="105" spans="13:14" x14ac:dyDescent="0.3">
      <c r="M105" s="32" t="s">
        <v>140</v>
      </c>
    </row>
    <row r="106" spans="13:14" x14ac:dyDescent="0.3">
      <c r="M106" s="32" t="s">
        <v>153</v>
      </c>
    </row>
    <row r="107" spans="13:14" x14ac:dyDescent="0.3">
      <c r="M107" s="32" t="s">
        <v>154</v>
      </c>
    </row>
    <row r="108" spans="13:14" x14ac:dyDescent="0.3">
      <c r="M108" s="32" t="s">
        <v>155</v>
      </c>
    </row>
    <row r="109" spans="13:14" x14ac:dyDescent="0.3">
      <c r="M109" s="32" t="s">
        <v>156</v>
      </c>
    </row>
    <row r="110" spans="13:14" x14ac:dyDescent="0.3">
      <c r="M110" s="32" t="s">
        <v>157</v>
      </c>
    </row>
    <row r="111" spans="13:14" x14ac:dyDescent="0.3">
      <c r="M111" s="32" t="s">
        <v>158</v>
      </c>
    </row>
    <row r="112" spans="13:14" x14ac:dyDescent="0.3">
      <c r="M112" s="32" t="s">
        <v>159</v>
      </c>
    </row>
    <row r="113" spans="13:13" x14ac:dyDescent="0.3">
      <c r="M113" s="32" t="s">
        <v>160</v>
      </c>
    </row>
    <row r="114" spans="13:13" x14ac:dyDescent="0.3">
      <c r="M114" s="32" t="s">
        <v>161</v>
      </c>
    </row>
    <row r="115" spans="13:13" x14ac:dyDescent="0.3">
      <c r="M115" s="32" t="s">
        <v>162</v>
      </c>
    </row>
    <row r="116" spans="13:13" x14ac:dyDescent="0.3">
      <c r="M116" s="32" t="s">
        <v>163</v>
      </c>
    </row>
    <row r="117" spans="13:13" x14ac:dyDescent="0.3">
      <c r="M117" s="32" t="s">
        <v>142</v>
      </c>
    </row>
    <row r="118" spans="13:13" x14ac:dyDescent="0.3">
      <c r="M118" s="32" t="s">
        <v>143</v>
      </c>
    </row>
    <row r="119" spans="13:13" x14ac:dyDescent="0.3">
      <c r="M119" s="32" t="s">
        <v>164</v>
      </c>
    </row>
    <row r="120" spans="13:13" x14ac:dyDescent="0.3">
      <c r="M120" s="32" t="s">
        <v>165</v>
      </c>
    </row>
    <row r="121" spans="13:13" x14ac:dyDescent="0.3">
      <c r="M121" s="32" t="s">
        <v>166</v>
      </c>
    </row>
    <row r="122" spans="13:13" x14ac:dyDescent="0.3">
      <c r="M122" s="32" t="s">
        <v>167</v>
      </c>
    </row>
    <row r="123" spans="13:13" x14ac:dyDescent="0.3">
      <c r="M123" s="32" t="s">
        <v>168</v>
      </c>
    </row>
    <row r="124" spans="13:13" x14ac:dyDescent="0.3">
      <c r="M124" s="32" t="s">
        <v>169</v>
      </c>
    </row>
    <row r="125" spans="13:13" x14ac:dyDescent="0.3">
      <c r="M125" s="32" t="s">
        <v>145</v>
      </c>
    </row>
  </sheetData>
  <sortState ref="M96:M127">
    <sortCondition ref="M96"/>
  </sortState>
  <mergeCells count="2">
    <mergeCell ref="D8:H8"/>
    <mergeCell ref="D9:H9"/>
  </mergeCells>
  <dataValidations count="8">
    <dataValidation type="list" allowBlank="1" showInputMessage="1" showErrorMessage="1" errorTitle="Invalid Entry" error="Must select from available options!" sqref="F17 H19 D21">
      <formula1>$M$18:$M$20</formula1>
    </dataValidation>
    <dataValidation type="list" allowBlank="1" showInputMessage="1" showErrorMessage="1" errorTitle="Invalid Entry" error="Must Select True or False!" sqref="E36:E45 D84:D90 E48:E57 I31 I48:I56 H84:H89">
      <formula1>$M$24:$M$25</formula1>
    </dataValidation>
    <dataValidation type="list" errorStyle="warning" showInputMessage="1" showErrorMessage="1" errorTitle="SmartDox" error="The value you entered for the dropdown is not valid." sqref="I36">
      <formula1>SD_D_PL_HeatingType_Name</formula1>
    </dataValidation>
    <dataValidation type="list" errorStyle="warning" showInputMessage="1" showErrorMessage="1" errorTitle="SmartDox" error="The value you entered for the dropdown is not valid." sqref="I37">
      <formula1>SD_D_PL_CookingType_Name</formula1>
    </dataValidation>
    <dataValidation type="list" errorStyle="warning" showInputMessage="1" showErrorMessage="1" errorTitle="SmartDox" error="The value you entered for the dropdown is not valid." sqref="I38">
      <formula1>SD_D_PL_AirConditioningType_Name</formula1>
    </dataValidation>
    <dataValidation type="list" errorStyle="warning" showInputMessage="1" showErrorMessage="1" errorTitle="SmartDox" error="The value you entered for the dropdown is not valid." sqref="I39">
      <formula1>SD_D_PL_HotWaterType_Name</formula1>
    </dataValidation>
    <dataValidation type="list" errorStyle="warning" allowBlank="1" showInputMessage="1" showErrorMessage="1" errorTitle="Invalid Entry" error="Please choose from available options" sqref="C61:C80">
      <formula1>$M$96:$M$125</formula1>
    </dataValidation>
    <dataValidation type="list" errorStyle="warning" allowBlank="1" showInputMessage="1" showErrorMessage="1" errorTitle="Invalid Entry" error="Please choose from available options" sqref="D61:D80">
      <formula1>$N$96:$N$98</formula1>
    </dataValidation>
  </dataValidations>
  <pageMargins left="0.35" right="0.45" top="0.5" bottom="0.5" header="0.3" footer="0.3"/>
  <pageSetup scale="99" fitToHeight="2" orientation="portrait" r:id="rId1"/>
  <headerFooter>
    <oddFooter>&amp;L&amp;9Rent Comp Worksheet V2020.1&amp;R&amp;9&amp;P of &amp;N</oddFooter>
  </headerFooter>
  <ignoredErrors>
    <ignoredError sqref="B61:B80" numberStoredAsText="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J8"/>
  <sheetViews>
    <sheetView workbookViewId="0"/>
  </sheetViews>
  <sheetFormatPr defaultRowHeight="14.4" x14ac:dyDescent="0.3"/>
  <sheetData>
    <row r="2" spans="3:10" x14ac:dyDescent="0.3">
      <c r="C2" t="s">
        <v>81</v>
      </c>
      <c r="D2">
        <v>1</v>
      </c>
      <c r="E2" t="s">
        <v>88</v>
      </c>
      <c r="F2">
        <v>3</v>
      </c>
      <c r="G2" t="s">
        <v>91</v>
      </c>
      <c r="H2">
        <v>1</v>
      </c>
      <c r="I2" t="s">
        <v>89</v>
      </c>
      <c r="J2">
        <v>1</v>
      </c>
    </row>
    <row r="3" spans="3:10" x14ac:dyDescent="0.3">
      <c r="C3" t="s">
        <v>82</v>
      </c>
      <c r="D3">
        <v>2</v>
      </c>
      <c r="E3" t="s">
        <v>89</v>
      </c>
      <c r="F3">
        <v>1</v>
      </c>
      <c r="G3" t="s">
        <v>92</v>
      </c>
      <c r="H3">
        <v>4</v>
      </c>
      <c r="I3" t="s">
        <v>90</v>
      </c>
      <c r="J3">
        <v>2</v>
      </c>
    </row>
    <row r="4" spans="3:10" x14ac:dyDescent="0.3">
      <c r="C4" t="s">
        <v>83</v>
      </c>
      <c r="D4">
        <v>3</v>
      </c>
      <c r="E4" t="s">
        <v>90</v>
      </c>
      <c r="F4">
        <v>2</v>
      </c>
      <c r="G4" t="s">
        <v>93</v>
      </c>
      <c r="H4">
        <v>2</v>
      </c>
      <c r="I4" t="s">
        <v>95</v>
      </c>
      <c r="J4">
        <v>3</v>
      </c>
    </row>
    <row r="5" spans="3:10" x14ac:dyDescent="0.3">
      <c r="C5" t="s">
        <v>84</v>
      </c>
      <c r="D5">
        <v>4</v>
      </c>
      <c r="G5" t="s">
        <v>94</v>
      </c>
      <c r="H5">
        <v>3</v>
      </c>
    </row>
    <row r="6" spans="3:10" x14ac:dyDescent="0.3">
      <c r="C6" t="s">
        <v>85</v>
      </c>
      <c r="D6">
        <v>5</v>
      </c>
    </row>
    <row r="7" spans="3:10" x14ac:dyDescent="0.3">
      <c r="C7" t="s">
        <v>86</v>
      </c>
      <c r="D7">
        <v>6</v>
      </c>
    </row>
    <row r="8" spans="3:10" x14ac:dyDescent="0.3">
      <c r="C8" t="s">
        <v>87</v>
      </c>
      <c r="D8">
        <v>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25"/>
  <sheetViews>
    <sheetView zoomScaleNormal="100" workbookViewId="0">
      <selection activeCell="E4" sqref="E4"/>
    </sheetView>
  </sheetViews>
  <sheetFormatPr defaultRowHeight="14.4" x14ac:dyDescent="0.3"/>
  <cols>
    <col min="1" max="2" width="3.88671875" style="2" customWidth="1"/>
    <col min="3" max="3" width="17.109375" style="2" customWidth="1"/>
    <col min="4" max="4" width="13.109375" customWidth="1"/>
    <col min="5" max="5" width="8.6640625" customWidth="1"/>
    <col min="7" max="7" width="9.44140625" customWidth="1"/>
    <col min="8" max="8" width="22" customWidth="1"/>
    <col min="9" max="9" width="12.5546875" customWidth="1"/>
    <col min="10" max="10" width="13.33203125" bestFit="1" customWidth="1"/>
    <col min="11" max="11" width="3.88671875" style="4" customWidth="1"/>
    <col min="12" max="12" width="9.109375" hidden="1" customWidth="1"/>
    <col min="13" max="13" width="15.88671875" hidden="1" customWidth="1"/>
    <col min="14" max="14" width="22" hidden="1" customWidth="1"/>
    <col min="15" max="15" width="9.109375" hidden="1" customWidth="1"/>
    <col min="16" max="16" width="3.109375" style="4" customWidth="1"/>
    <col min="17" max="17" width="9.109375" customWidth="1"/>
  </cols>
  <sheetData>
    <row r="1" spans="1:16" ht="17.25" x14ac:dyDescent="0.3">
      <c r="A1" s="30" t="s">
        <v>230</v>
      </c>
      <c r="B1"/>
      <c r="C1"/>
      <c r="M1" s="21"/>
    </row>
    <row r="2" spans="1:16" ht="6" customHeight="1" thickBot="1" x14ac:dyDescent="0.3">
      <c r="A2" s="22"/>
      <c r="B2" s="22"/>
      <c r="C2" s="22"/>
      <c r="D2" s="22"/>
      <c r="E2" s="22"/>
      <c r="F2" s="22"/>
      <c r="G2" s="22"/>
      <c r="H2" s="22"/>
      <c r="I2" s="22"/>
      <c r="J2" s="22"/>
      <c r="M2" s="21"/>
    </row>
    <row r="3" spans="1:16" ht="6" customHeight="1" x14ac:dyDescent="0.25">
      <c r="A3" s="23"/>
      <c r="B3" s="23"/>
      <c r="C3" s="23"/>
      <c r="D3" s="23"/>
      <c r="E3" s="23"/>
      <c r="F3" s="23"/>
      <c r="G3" s="23"/>
      <c r="H3" s="23"/>
      <c r="I3" s="23"/>
      <c r="J3" s="23"/>
      <c r="M3" s="21"/>
    </row>
    <row r="4" spans="1:16" ht="15.75" x14ac:dyDescent="0.25">
      <c r="A4" s="29" t="s">
        <v>139</v>
      </c>
      <c r="B4" s="3"/>
      <c r="C4" s="3"/>
      <c r="D4" s="1"/>
      <c r="E4" s="31">
        <v>2</v>
      </c>
    </row>
    <row r="5" spans="1:16" ht="15" x14ac:dyDescent="0.25">
      <c r="A5" s="7" t="s">
        <v>127</v>
      </c>
      <c r="L5" s="5" t="s">
        <v>79</v>
      </c>
    </row>
    <row r="6" spans="1:16" ht="12" customHeight="1" x14ac:dyDescent="0.25">
      <c r="A6" s="7"/>
      <c r="L6" s="5"/>
    </row>
    <row r="7" spans="1:16" ht="15" x14ac:dyDescent="0.25">
      <c r="A7" s="2" t="s">
        <v>62</v>
      </c>
      <c r="B7" s="1" t="s">
        <v>63</v>
      </c>
      <c r="C7" s="1"/>
    </row>
    <row r="8" spans="1:16" s="7" customFormat="1" ht="12.75" x14ac:dyDescent="0.2">
      <c r="A8" s="6"/>
      <c r="B8" s="7" t="s">
        <v>64</v>
      </c>
      <c r="D8" s="74"/>
      <c r="E8" s="74"/>
      <c r="F8" s="74"/>
      <c r="G8" s="74"/>
      <c r="H8" s="74"/>
      <c r="K8" s="8"/>
      <c r="P8" s="8"/>
    </row>
    <row r="9" spans="1:16" s="7" customFormat="1" ht="12.75" x14ac:dyDescent="0.2">
      <c r="A9" s="6"/>
      <c r="B9" s="7" t="s">
        <v>0</v>
      </c>
      <c r="D9" s="74"/>
      <c r="E9" s="74"/>
      <c r="F9" s="74"/>
      <c r="G9" s="74"/>
      <c r="H9" s="74"/>
      <c r="K9" s="8"/>
      <c r="P9" s="8"/>
    </row>
    <row r="10" spans="1:16" s="7" customFormat="1" ht="12.75" x14ac:dyDescent="0.2">
      <c r="A10" s="6"/>
      <c r="B10" s="7" t="s">
        <v>1</v>
      </c>
      <c r="D10" s="9"/>
      <c r="E10" s="7" t="s">
        <v>2</v>
      </c>
      <c r="F10" s="24" t="s">
        <v>3</v>
      </c>
      <c r="G10" s="7" t="s">
        <v>4</v>
      </c>
      <c r="H10" s="10">
        <v>0</v>
      </c>
      <c r="K10" s="8"/>
      <c r="P10" s="8"/>
    </row>
    <row r="11" spans="1:16" s="7" customFormat="1" ht="12.75" x14ac:dyDescent="0.2">
      <c r="A11" s="6"/>
      <c r="K11" s="8"/>
      <c r="P11" s="8"/>
    </row>
    <row r="12" spans="1:16" s="7" customFormat="1" ht="12.75" x14ac:dyDescent="0.2">
      <c r="A12" s="6"/>
      <c r="B12" s="7" t="s">
        <v>65</v>
      </c>
      <c r="D12" s="11">
        <v>1000000000</v>
      </c>
      <c r="J12" s="12"/>
      <c r="K12" s="8"/>
      <c r="P12" s="8"/>
    </row>
    <row r="13" spans="1:16" s="7" customFormat="1" ht="12.75" x14ac:dyDescent="0.2">
      <c r="A13" s="6"/>
      <c r="K13" s="8"/>
      <c r="P13" s="8"/>
    </row>
    <row r="14" spans="1:16" s="7" customFormat="1" ht="12.75" x14ac:dyDescent="0.2">
      <c r="A14" s="6"/>
      <c r="B14" s="7" t="s">
        <v>68</v>
      </c>
      <c r="D14" s="13" t="s">
        <v>69</v>
      </c>
      <c r="F14" s="7" t="s">
        <v>80</v>
      </c>
      <c r="H14" s="13"/>
      <c r="K14" s="8"/>
      <c r="P14" s="8"/>
    </row>
    <row r="15" spans="1:16" s="7" customFormat="1" ht="12.75" x14ac:dyDescent="0.2">
      <c r="A15" s="6"/>
      <c r="K15" s="8"/>
      <c r="P15" s="8"/>
    </row>
    <row r="16" spans="1:16" x14ac:dyDescent="0.3">
      <c r="A16" s="2" t="s">
        <v>66</v>
      </c>
      <c r="B16" s="1" t="s">
        <v>67</v>
      </c>
      <c r="C16"/>
    </row>
    <row r="17" spans="1:16" s="7" customFormat="1" ht="13.95" x14ac:dyDescent="0.3">
      <c r="A17" s="6"/>
      <c r="B17" s="7" t="s">
        <v>20</v>
      </c>
      <c r="C17" s="7" t="s">
        <v>225</v>
      </c>
      <c r="F17" s="13" t="s">
        <v>72</v>
      </c>
      <c r="K17" s="8"/>
      <c r="M17" s="14" t="s">
        <v>71</v>
      </c>
      <c r="P17" s="8"/>
    </row>
    <row r="18" spans="1:16" s="7" customFormat="1" ht="10.5" customHeight="1" x14ac:dyDescent="0.3">
      <c r="A18" s="6"/>
      <c r="K18" s="8"/>
      <c r="M18" s="15" t="s">
        <v>72</v>
      </c>
      <c r="P18" s="8"/>
    </row>
    <row r="19" spans="1:16" s="7" customFormat="1" ht="12.75" x14ac:dyDescent="0.2">
      <c r="A19" s="6"/>
      <c r="B19" s="7" t="s">
        <v>70</v>
      </c>
      <c r="C19" s="7" t="s">
        <v>222</v>
      </c>
      <c r="H19" s="13" t="s">
        <v>72</v>
      </c>
      <c r="K19" s="8"/>
      <c r="M19" s="16" t="s">
        <v>73</v>
      </c>
      <c r="P19" s="8"/>
    </row>
    <row r="20" spans="1:16" s="7" customFormat="1" ht="10.5" customHeight="1" x14ac:dyDescent="0.2">
      <c r="A20" s="6"/>
      <c r="K20" s="8"/>
      <c r="M20" s="17" t="s">
        <v>74</v>
      </c>
      <c r="P20" s="8"/>
    </row>
    <row r="21" spans="1:16" s="7" customFormat="1" ht="12.75" x14ac:dyDescent="0.2">
      <c r="A21" s="6"/>
      <c r="B21" s="7" t="s">
        <v>75</v>
      </c>
      <c r="C21" s="7" t="s">
        <v>76</v>
      </c>
      <c r="D21" s="13" t="s">
        <v>72</v>
      </c>
      <c r="F21" s="7" t="s">
        <v>5</v>
      </c>
      <c r="G21" s="13"/>
      <c r="H21" s="13"/>
      <c r="K21" s="8"/>
      <c r="P21" s="8"/>
    </row>
    <row r="22" spans="1:16" s="7" customFormat="1" ht="10.5" customHeight="1" x14ac:dyDescent="0.2">
      <c r="A22" s="6"/>
      <c r="K22" s="8"/>
      <c r="P22" s="8"/>
    </row>
    <row r="23" spans="1:16" s="7" customFormat="1" ht="12.75" x14ac:dyDescent="0.2">
      <c r="A23" s="6"/>
      <c r="B23" s="7" t="s">
        <v>77</v>
      </c>
      <c r="C23" s="7" t="s">
        <v>138</v>
      </c>
      <c r="G23" s="13"/>
      <c r="H23" s="13"/>
      <c r="K23" s="8"/>
      <c r="P23" s="8"/>
    </row>
    <row r="24" spans="1:16" s="7" customFormat="1" ht="10.5" customHeight="1" x14ac:dyDescent="0.2">
      <c r="A24" s="6"/>
      <c r="K24" s="8"/>
      <c r="M24" s="15" t="s">
        <v>194</v>
      </c>
      <c r="P24" s="8"/>
    </row>
    <row r="25" spans="1:16" s="7" customFormat="1" ht="13.8" x14ac:dyDescent="0.3">
      <c r="A25" s="6"/>
      <c r="B25" s="6" t="s">
        <v>36</v>
      </c>
      <c r="C25" s="7" t="s">
        <v>78</v>
      </c>
      <c r="F25" s="13"/>
      <c r="G25" s="13"/>
      <c r="H25" s="13"/>
      <c r="K25" s="8"/>
      <c r="M25" s="17" t="s">
        <v>193</v>
      </c>
      <c r="P25" s="8"/>
    </row>
    <row r="26" spans="1:16" s="7" customFormat="1" ht="10.5" customHeight="1" x14ac:dyDescent="0.3">
      <c r="A26" s="6"/>
      <c r="K26" s="8"/>
      <c r="P26" s="8"/>
    </row>
    <row r="27" spans="1:16" s="7" customFormat="1" ht="13.8" x14ac:dyDescent="0.3">
      <c r="A27" s="6"/>
      <c r="B27" s="7" t="s">
        <v>40</v>
      </c>
      <c r="C27" s="7" t="s">
        <v>223</v>
      </c>
      <c r="E27" s="13" t="s">
        <v>126</v>
      </c>
      <c r="F27" s="13"/>
      <c r="K27" s="8"/>
      <c r="P27" s="8"/>
    </row>
    <row r="28" spans="1:16" s="7" customFormat="1" ht="10.5" customHeight="1" x14ac:dyDescent="0.3">
      <c r="A28" s="6"/>
      <c r="K28" s="8"/>
      <c r="P28" s="8"/>
    </row>
    <row r="29" spans="1:16" s="7" customFormat="1" ht="13.8" x14ac:dyDescent="0.3">
      <c r="A29" s="6"/>
      <c r="B29" s="7" t="s">
        <v>44</v>
      </c>
      <c r="C29" s="7" t="s">
        <v>97</v>
      </c>
      <c r="H29" s="40"/>
      <c r="I29" s="41"/>
      <c r="K29" s="8"/>
      <c r="P29" s="8"/>
    </row>
    <row r="30" spans="1:16" s="7" customFormat="1" ht="10.5" customHeight="1" x14ac:dyDescent="0.3">
      <c r="A30" s="6"/>
      <c r="K30" s="8"/>
      <c r="P30" s="8"/>
    </row>
    <row r="31" spans="1:16" s="7" customFormat="1" ht="13.8" x14ac:dyDescent="0.3">
      <c r="A31" s="6"/>
      <c r="B31" s="6" t="s">
        <v>48</v>
      </c>
      <c r="C31" s="7" t="s">
        <v>224</v>
      </c>
      <c r="I31" s="13" t="s">
        <v>194</v>
      </c>
      <c r="K31" s="8"/>
      <c r="P31" s="8"/>
    </row>
    <row r="32" spans="1:16" s="7" customFormat="1" ht="13.8" x14ac:dyDescent="0.3">
      <c r="A32" s="6"/>
      <c r="K32" s="8"/>
      <c r="P32" s="8"/>
    </row>
    <row r="33" spans="1:16" x14ac:dyDescent="0.3">
      <c r="A33" s="2" t="s">
        <v>99</v>
      </c>
      <c r="B33" s="1" t="s">
        <v>98</v>
      </c>
      <c r="C33"/>
    </row>
    <row r="34" spans="1:16" s="7" customFormat="1" ht="13.8" x14ac:dyDescent="0.3">
      <c r="A34" s="6"/>
      <c r="K34" s="8"/>
      <c r="P34" s="8"/>
    </row>
    <row r="35" spans="1:16" s="7" customFormat="1" ht="13.8" x14ac:dyDescent="0.3">
      <c r="A35" s="6"/>
      <c r="B35" s="14" t="s">
        <v>60</v>
      </c>
      <c r="C35" s="14"/>
      <c r="H35" s="14" t="s">
        <v>6</v>
      </c>
      <c r="K35" s="8"/>
      <c r="P35" s="8"/>
    </row>
    <row r="36" spans="1:16" s="7" customFormat="1" ht="13.8" x14ac:dyDescent="0.3">
      <c r="A36" s="6"/>
      <c r="B36" s="26" t="s">
        <v>20</v>
      </c>
      <c r="C36" s="7" t="s">
        <v>7</v>
      </c>
      <c r="E36" s="51" t="s">
        <v>194</v>
      </c>
      <c r="H36" s="7" t="s">
        <v>8</v>
      </c>
      <c r="I36" s="13" t="s">
        <v>96</v>
      </c>
      <c r="K36" s="8"/>
      <c r="P36" s="8"/>
    </row>
    <row r="37" spans="1:16" s="7" customFormat="1" ht="13.8" x14ac:dyDescent="0.3">
      <c r="A37" s="6"/>
      <c r="B37" s="26" t="s">
        <v>24</v>
      </c>
      <c r="C37" s="7" t="s">
        <v>9</v>
      </c>
      <c r="E37" s="51" t="s">
        <v>194</v>
      </c>
      <c r="H37" s="7" t="s">
        <v>10</v>
      </c>
      <c r="I37" s="13" t="s">
        <v>96</v>
      </c>
      <c r="K37" s="8"/>
      <c r="P37" s="8"/>
    </row>
    <row r="38" spans="1:16" s="7" customFormat="1" ht="13.8" x14ac:dyDescent="0.3">
      <c r="A38" s="6"/>
      <c r="B38" s="26" t="s">
        <v>28</v>
      </c>
      <c r="C38" s="7" t="s">
        <v>11</v>
      </c>
      <c r="E38" s="51" t="s">
        <v>194</v>
      </c>
      <c r="H38" s="7" t="s">
        <v>12</v>
      </c>
      <c r="I38" s="13" t="s">
        <v>96</v>
      </c>
      <c r="K38" s="8"/>
      <c r="P38" s="8"/>
    </row>
    <row r="39" spans="1:16" s="7" customFormat="1" ht="13.8" x14ac:dyDescent="0.3">
      <c r="A39" s="6"/>
      <c r="B39" s="26" t="s">
        <v>32</v>
      </c>
      <c r="C39" s="7" t="s">
        <v>13</v>
      </c>
      <c r="E39" s="51" t="s">
        <v>194</v>
      </c>
      <c r="H39" s="7" t="s">
        <v>14</v>
      </c>
      <c r="I39" s="13" t="s">
        <v>96</v>
      </c>
      <c r="K39" s="8"/>
      <c r="P39" s="8"/>
    </row>
    <row r="40" spans="1:16" s="7" customFormat="1" ht="13.8" x14ac:dyDescent="0.3">
      <c r="A40" s="6"/>
      <c r="B40" s="26" t="s">
        <v>36</v>
      </c>
      <c r="C40" s="7" t="s">
        <v>15</v>
      </c>
      <c r="E40" s="51" t="s">
        <v>194</v>
      </c>
      <c r="K40" s="8"/>
      <c r="P40" s="8"/>
    </row>
    <row r="41" spans="1:16" s="7" customFormat="1" ht="13.8" x14ac:dyDescent="0.3">
      <c r="A41" s="6"/>
      <c r="B41" s="26" t="s">
        <v>40</v>
      </c>
      <c r="C41" s="7" t="s">
        <v>16</v>
      </c>
      <c r="E41" s="51" t="s">
        <v>194</v>
      </c>
      <c r="K41" s="8"/>
      <c r="P41" s="8"/>
    </row>
    <row r="42" spans="1:16" s="7" customFormat="1" ht="13.8" x14ac:dyDescent="0.3">
      <c r="A42" s="6"/>
      <c r="B42" s="26" t="s">
        <v>44</v>
      </c>
      <c r="C42" s="7" t="s">
        <v>17</v>
      </c>
      <c r="E42" s="51" t="s">
        <v>194</v>
      </c>
      <c r="K42" s="8"/>
      <c r="P42" s="8"/>
    </row>
    <row r="43" spans="1:16" s="7" customFormat="1" ht="13.8" x14ac:dyDescent="0.3">
      <c r="A43" s="6"/>
      <c r="B43" s="26" t="s">
        <v>48</v>
      </c>
      <c r="C43" s="7" t="s">
        <v>18</v>
      </c>
      <c r="E43" s="51" t="s">
        <v>194</v>
      </c>
      <c r="K43" s="8"/>
      <c r="P43" s="8"/>
    </row>
    <row r="44" spans="1:16" s="7" customFormat="1" ht="13.8" x14ac:dyDescent="0.3">
      <c r="A44" s="6"/>
      <c r="B44" s="26" t="s">
        <v>52</v>
      </c>
      <c r="C44" s="7" t="s">
        <v>19</v>
      </c>
      <c r="E44" s="51" t="s">
        <v>194</v>
      </c>
      <c r="K44" s="8"/>
      <c r="P44" s="8"/>
    </row>
    <row r="45" spans="1:16" s="7" customFormat="1" ht="13.8" x14ac:dyDescent="0.3">
      <c r="A45" s="6"/>
      <c r="B45" s="26" t="s">
        <v>30</v>
      </c>
      <c r="C45" s="7" t="s">
        <v>57</v>
      </c>
      <c r="E45" s="51" t="s">
        <v>194</v>
      </c>
      <c r="K45" s="8"/>
      <c r="P45" s="8"/>
    </row>
    <row r="46" spans="1:16" s="7" customFormat="1" ht="13.8" x14ac:dyDescent="0.3">
      <c r="A46" s="6"/>
      <c r="B46" s="26"/>
      <c r="K46" s="8"/>
      <c r="P46" s="8"/>
    </row>
    <row r="47" spans="1:16" x14ac:dyDescent="0.3">
      <c r="B47" s="1" t="s">
        <v>61</v>
      </c>
    </row>
    <row r="48" spans="1:16" s="7" customFormat="1" ht="13.8" x14ac:dyDescent="0.3">
      <c r="A48" s="6"/>
      <c r="B48" s="27" t="s">
        <v>20</v>
      </c>
      <c r="C48" s="7" t="s">
        <v>21</v>
      </c>
      <c r="E48" s="51" t="s">
        <v>194</v>
      </c>
      <c r="G48" s="25" t="s">
        <v>22</v>
      </c>
      <c r="H48" s="7" t="s">
        <v>23</v>
      </c>
      <c r="I48" s="51" t="s">
        <v>194</v>
      </c>
      <c r="K48" s="8"/>
      <c r="P48" s="8"/>
    </row>
    <row r="49" spans="1:16" s="7" customFormat="1" ht="13.8" x14ac:dyDescent="0.3">
      <c r="A49" s="6"/>
      <c r="B49" s="27" t="s">
        <v>24</v>
      </c>
      <c r="C49" s="7" t="s">
        <v>25</v>
      </c>
      <c r="E49" s="51" t="s">
        <v>194</v>
      </c>
      <c r="G49" s="25" t="s">
        <v>26</v>
      </c>
      <c r="H49" s="7" t="s">
        <v>27</v>
      </c>
      <c r="I49" s="51" t="s">
        <v>194</v>
      </c>
      <c r="K49" s="8"/>
      <c r="P49" s="8"/>
    </row>
    <row r="50" spans="1:16" s="7" customFormat="1" ht="13.8" x14ac:dyDescent="0.3">
      <c r="A50" s="6"/>
      <c r="B50" s="27" t="s">
        <v>28</v>
      </c>
      <c r="C50" s="7" t="s">
        <v>29</v>
      </c>
      <c r="E50" s="51" t="s">
        <v>194</v>
      </c>
      <c r="G50" s="25" t="s">
        <v>30</v>
      </c>
      <c r="H50" s="7" t="s">
        <v>31</v>
      </c>
      <c r="I50" s="51" t="s">
        <v>194</v>
      </c>
      <c r="K50" s="8"/>
      <c r="P50" s="8"/>
    </row>
    <row r="51" spans="1:16" s="7" customFormat="1" ht="13.8" x14ac:dyDescent="0.3">
      <c r="A51" s="6"/>
      <c r="B51" s="27" t="s">
        <v>32</v>
      </c>
      <c r="C51" s="7" t="s">
        <v>33</v>
      </c>
      <c r="E51" s="51" t="s">
        <v>194</v>
      </c>
      <c r="G51" s="25" t="s">
        <v>34</v>
      </c>
      <c r="H51" s="7" t="s">
        <v>35</v>
      </c>
      <c r="I51" s="51" t="s">
        <v>194</v>
      </c>
      <c r="K51" s="8"/>
      <c r="P51" s="8"/>
    </row>
    <row r="52" spans="1:16" s="7" customFormat="1" ht="13.8" x14ac:dyDescent="0.3">
      <c r="A52" s="6"/>
      <c r="B52" s="27" t="s">
        <v>36</v>
      </c>
      <c r="C52" s="7" t="s">
        <v>37</v>
      </c>
      <c r="E52" s="51" t="s">
        <v>194</v>
      </c>
      <c r="G52" s="25" t="s">
        <v>38</v>
      </c>
      <c r="H52" s="7" t="s">
        <v>39</v>
      </c>
      <c r="I52" s="51" t="s">
        <v>194</v>
      </c>
      <c r="K52" s="8"/>
      <c r="P52" s="8"/>
    </row>
    <row r="53" spans="1:16" s="7" customFormat="1" ht="13.8" x14ac:dyDescent="0.3">
      <c r="A53" s="6"/>
      <c r="B53" s="27" t="s">
        <v>40</v>
      </c>
      <c r="C53" s="7" t="s">
        <v>41</v>
      </c>
      <c r="E53" s="51" t="s">
        <v>194</v>
      </c>
      <c r="G53" s="25" t="s">
        <v>42</v>
      </c>
      <c r="H53" s="7" t="s">
        <v>43</v>
      </c>
      <c r="I53" s="51" t="s">
        <v>194</v>
      </c>
      <c r="K53" s="8"/>
      <c r="P53" s="8"/>
    </row>
    <row r="54" spans="1:16" s="7" customFormat="1" ht="13.8" x14ac:dyDescent="0.3">
      <c r="A54" s="6"/>
      <c r="B54" s="27" t="s">
        <v>44</v>
      </c>
      <c r="C54" s="7" t="s">
        <v>45</v>
      </c>
      <c r="E54" s="51" t="s">
        <v>194</v>
      </c>
      <c r="G54" s="25" t="s">
        <v>46</v>
      </c>
      <c r="H54" s="7" t="s">
        <v>47</v>
      </c>
      <c r="I54" s="51" t="s">
        <v>194</v>
      </c>
      <c r="K54" s="8"/>
      <c r="P54" s="8"/>
    </row>
    <row r="55" spans="1:16" s="7" customFormat="1" ht="13.8" x14ac:dyDescent="0.3">
      <c r="A55" s="6"/>
      <c r="B55" s="27" t="s">
        <v>48</v>
      </c>
      <c r="C55" s="7" t="s">
        <v>49</v>
      </c>
      <c r="E55" s="51" t="s">
        <v>194</v>
      </c>
      <c r="G55" s="25" t="s">
        <v>50</v>
      </c>
      <c r="H55" s="7" t="s">
        <v>51</v>
      </c>
      <c r="I55" s="51" t="s">
        <v>194</v>
      </c>
      <c r="K55" s="8"/>
      <c r="P55" s="8"/>
    </row>
    <row r="56" spans="1:16" s="7" customFormat="1" ht="13.8" x14ac:dyDescent="0.3">
      <c r="A56" s="6"/>
      <c r="B56" s="27" t="s">
        <v>52</v>
      </c>
      <c r="C56" s="7" t="s">
        <v>53</v>
      </c>
      <c r="E56" s="51" t="s">
        <v>194</v>
      </c>
      <c r="G56" s="25" t="s">
        <v>54</v>
      </c>
      <c r="H56" s="7" t="s">
        <v>55</v>
      </c>
      <c r="I56" s="51" t="s">
        <v>194</v>
      </c>
      <c r="K56" s="8"/>
      <c r="P56" s="8"/>
    </row>
    <row r="57" spans="1:16" s="7" customFormat="1" ht="13.8" x14ac:dyDescent="0.3">
      <c r="A57" s="6"/>
      <c r="B57" s="27" t="s">
        <v>56</v>
      </c>
      <c r="C57" s="7" t="s">
        <v>57</v>
      </c>
      <c r="E57" s="51" t="s">
        <v>194</v>
      </c>
      <c r="G57" s="25" t="s">
        <v>58</v>
      </c>
      <c r="H57" s="7" t="s">
        <v>59</v>
      </c>
      <c r="I57" s="13"/>
      <c r="K57" s="8"/>
      <c r="P57" s="8"/>
    </row>
    <row r="58" spans="1:16" s="7" customFormat="1" ht="13.8" x14ac:dyDescent="0.3">
      <c r="A58" s="6"/>
      <c r="B58" s="6"/>
      <c r="C58" s="6"/>
      <c r="K58" s="8"/>
      <c r="P58" s="8"/>
    </row>
    <row r="59" spans="1:16" s="7" customFormat="1" ht="13.8" x14ac:dyDescent="0.3">
      <c r="A59" s="6" t="s">
        <v>103</v>
      </c>
      <c r="B59" s="19" t="s">
        <v>124</v>
      </c>
      <c r="C59" s="6"/>
      <c r="K59" s="8"/>
      <c r="P59" s="8"/>
    </row>
    <row r="60" spans="1:16" s="7" customFormat="1" ht="25.95" customHeight="1" x14ac:dyDescent="0.3">
      <c r="A60" s="6"/>
      <c r="B60" s="6"/>
      <c r="C60" s="18" t="s">
        <v>171</v>
      </c>
      <c r="D60" s="18" t="s">
        <v>102</v>
      </c>
      <c r="E60" s="18" t="s">
        <v>110</v>
      </c>
      <c r="F60" s="18" t="s">
        <v>100</v>
      </c>
      <c r="G60" s="18"/>
      <c r="H60" s="18" t="s">
        <v>101</v>
      </c>
      <c r="K60" s="8"/>
      <c r="P60" s="8"/>
    </row>
    <row r="61" spans="1:16" s="7" customFormat="1" ht="13.8" x14ac:dyDescent="0.3">
      <c r="A61" s="6"/>
      <c r="B61" s="28" t="s">
        <v>62</v>
      </c>
      <c r="C61" s="36"/>
      <c r="D61" s="37"/>
      <c r="E61" s="38"/>
      <c r="F61" s="38"/>
      <c r="G61" s="20"/>
      <c r="H61" s="39">
        <v>0</v>
      </c>
      <c r="K61" s="8"/>
      <c r="P61" s="8"/>
    </row>
    <row r="62" spans="1:16" s="7" customFormat="1" ht="13.8" x14ac:dyDescent="0.3">
      <c r="A62" s="6"/>
      <c r="B62" s="28" t="s">
        <v>66</v>
      </c>
      <c r="C62" s="36"/>
      <c r="D62" s="37"/>
      <c r="E62" s="38"/>
      <c r="F62" s="38"/>
      <c r="G62" s="20"/>
      <c r="H62" s="39">
        <v>0</v>
      </c>
      <c r="K62" s="8"/>
      <c r="P62" s="8"/>
    </row>
    <row r="63" spans="1:16" s="7" customFormat="1" ht="13.8" x14ac:dyDescent="0.3">
      <c r="A63" s="6"/>
      <c r="B63" s="28" t="s">
        <v>99</v>
      </c>
      <c r="C63" s="36"/>
      <c r="D63" s="37"/>
      <c r="E63" s="38"/>
      <c r="F63" s="38"/>
      <c r="G63" s="20"/>
      <c r="H63" s="39">
        <v>0</v>
      </c>
      <c r="K63" s="8"/>
      <c r="P63" s="8"/>
    </row>
    <row r="64" spans="1:16" s="7" customFormat="1" ht="13.8" x14ac:dyDescent="0.3">
      <c r="A64" s="6"/>
      <c r="B64" s="28" t="s">
        <v>103</v>
      </c>
      <c r="C64" s="36"/>
      <c r="D64" s="37"/>
      <c r="E64" s="38"/>
      <c r="F64" s="38"/>
      <c r="G64" s="20"/>
      <c r="H64" s="39">
        <v>0</v>
      </c>
      <c r="K64" s="8"/>
      <c r="P64" s="8"/>
    </row>
    <row r="65" spans="1:16" s="7" customFormat="1" ht="13.8" x14ac:dyDescent="0.3">
      <c r="A65" s="6"/>
      <c r="B65" s="28" t="s">
        <v>104</v>
      </c>
      <c r="C65" s="36"/>
      <c r="D65" s="37"/>
      <c r="E65" s="38"/>
      <c r="F65" s="38"/>
      <c r="G65" s="20"/>
      <c r="H65" s="39">
        <v>0</v>
      </c>
      <c r="K65" s="8"/>
      <c r="P65" s="8"/>
    </row>
    <row r="66" spans="1:16" s="7" customFormat="1" ht="13.8" x14ac:dyDescent="0.3">
      <c r="A66" s="6"/>
      <c r="B66" s="28" t="s">
        <v>105</v>
      </c>
      <c r="C66" s="36"/>
      <c r="D66" s="37"/>
      <c r="E66" s="38"/>
      <c r="F66" s="38"/>
      <c r="G66" s="20"/>
      <c r="H66" s="39">
        <v>0</v>
      </c>
      <c r="K66" s="8"/>
      <c r="P66" s="8"/>
    </row>
    <row r="67" spans="1:16" s="7" customFormat="1" ht="13.8" x14ac:dyDescent="0.3">
      <c r="A67" s="6"/>
      <c r="B67" s="28" t="s">
        <v>106</v>
      </c>
      <c r="C67" s="36"/>
      <c r="D67" s="37"/>
      <c r="E67" s="38"/>
      <c r="F67" s="38"/>
      <c r="G67" s="20"/>
      <c r="H67" s="39">
        <v>0</v>
      </c>
      <c r="K67" s="8"/>
      <c r="P67" s="8"/>
    </row>
    <row r="68" spans="1:16" s="7" customFormat="1" ht="13.8" x14ac:dyDescent="0.3">
      <c r="A68" s="6"/>
      <c r="B68" s="28" t="s">
        <v>107</v>
      </c>
      <c r="C68" s="36"/>
      <c r="D68" s="37"/>
      <c r="E68" s="38"/>
      <c r="F68" s="38"/>
      <c r="G68" s="20"/>
      <c r="H68" s="39">
        <v>0</v>
      </c>
      <c r="K68" s="8"/>
      <c r="P68" s="8"/>
    </row>
    <row r="69" spans="1:16" s="7" customFormat="1" ht="13.8" x14ac:dyDescent="0.3">
      <c r="A69" s="6"/>
      <c r="B69" s="28" t="s">
        <v>108</v>
      </c>
      <c r="C69" s="36"/>
      <c r="D69" s="37"/>
      <c r="E69" s="38"/>
      <c r="F69" s="38"/>
      <c r="G69" s="20"/>
      <c r="H69" s="39">
        <v>0</v>
      </c>
      <c r="K69" s="8"/>
      <c r="P69" s="8"/>
    </row>
    <row r="70" spans="1:16" s="7" customFormat="1" ht="13.8" x14ac:dyDescent="0.3">
      <c r="A70" s="6"/>
      <c r="B70" s="28" t="s">
        <v>125</v>
      </c>
      <c r="C70" s="36"/>
      <c r="D70" s="37"/>
      <c r="E70" s="38"/>
      <c r="F70" s="38"/>
      <c r="G70" s="20"/>
      <c r="H70" s="39">
        <v>0</v>
      </c>
      <c r="K70" s="8"/>
      <c r="P70" s="8"/>
    </row>
    <row r="71" spans="1:16" s="7" customFormat="1" ht="13.8" x14ac:dyDescent="0.3">
      <c r="A71" s="6"/>
      <c r="B71" s="28" t="s">
        <v>128</v>
      </c>
      <c r="C71" s="36"/>
      <c r="D71" s="37"/>
      <c r="E71" s="38"/>
      <c r="F71" s="38"/>
      <c r="G71" s="20"/>
      <c r="H71" s="39">
        <v>0</v>
      </c>
      <c r="K71" s="8"/>
      <c r="P71" s="8"/>
    </row>
    <row r="72" spans="1:16" s="7" customFormat="1" ht="13.8" x14ac:dyDescent="0.3">
      <c r="A72" s="6"/>
      <c r="B72" s="28" t="s">
        <v>129</v>
      </c>
      <c r="C72" s="36"/>
      <c r="D72" s="37"/>
      <c r="E72" s="38"/>
      <c r="F72" s="38"/>
      <c r="G72" s="20"/>
      <c r="H72" s="39">
        <v>0</v>
      </c>
      <c r="K72" s="8"/>
      <c r="P72" s="8"/>
    </row>
    <row r="73" spans="1:16" s="7" customFormat="1" ht="13.8" x14ac:dyDescent="0.3">
      <c r="A73" s="6"/>
      <c r="B73" s="28" t="s">
        <v>130</v>
      </c>
      <c r="C73" s="36"/>
      <c r="D73" s="37"/>
      <c r="E73" s="38"/>
      <c r="F73" s="38"/>
      <c r="G73" s="20"/>
      <c r="H73" s="39">
        <v>0</v>
      </c>
      <c r="K73" s="8"/>
      <c r="P73" s="8"/>
    </row>
    <row r="74" spans="1:16" s="7" customFormat="1" ht="13.8" x14ac:dyDescent="0.3">
      <c r="A74" s="6"/>
      <c r="B74" s="28" t="s">
        <v>131</v>
      </c>
      <c r="C74" s="36"/>
      <c r="D74" s="37"/>
      <c r="E74" s="38"/>
      <c r="F74" s="38"/>
      <c r="G74" s="20"/>
      <c r="H74" s="39">
        <v>0</v>
      </c>
      <c r="K74" s="8"/>
      <c r="P74" s="8"/>
    </row>
    <row r="75" spans="1:16" s="7" customFormat="1" ht="13.8" x14ac:dyDescent="0.3">
      <c r="A75" s="6"/>
      <c r="B75" s="28" t="s">
        <v>132</v>
      </c>
      <c r="C75" s="36"/>
      <c r="D75" s="37"/>
      <c r="E75" s="38"/>
      <c r="F75" s="38"/>
      <c r="G75" s="20"/>
      <c r="H75" s="39">
        <v>0</v>
      </c>
      <c r="K75" s="8"/>
      <c r="P75" s="8"/>
    </row>
    <row r="76" spans="1:16" s="7" customFormat="1" ht="13.8" x14ac:dyDescent="0.3">
      <c r="A76" s="6"/>
      <c r="B76" s="28" t="s">
        <v>133</v>
      </c>
      <c r="C76" s="36"/>
      <c r="D76" s="37"/>
      <c r="E76" s="38"/>
      <c r="F76" s="38"/>
      <c r="G76" s="20"/>
      <c r="H76" s="39">
        <v>0</v>
      </c>
      <c r="K76" s="8"/>
      <c r="P76" s="8"/>
    </row>
    <row r="77" spans="1:16" s="7" customFormat="1" ht="13.8" x14ac:dyDescent="0.3">
      <c r="A77" s="6"/>
      <c r="B77" s="28" t="s">
        <v>134</v>
      </c>
      <c r="C77" s="36"/>
      <c r="D77" s="37"/>
      <c r="E77" s="38"/>
      <c r="F77" s="38"/>
      <c r="G77" s="20"/>
      <c r="H77" s="39">
        <v>0</v>
      </c>
      <c r="K77" s="8"/>
      <c r="P77" s="8"/>
    </row>
    <row r="78" spans="1:16" s="7" customFormat="1" ht="13.8" x14ac:dyDescent="0.3">
      <c r="A78" s="6"/>
      <c r="B78" s="28" t="s">
        <v>135</v>
      </c>
      <c r="C78" s="36"/>
      <c r="D78" s="37"/>
      <c r="E78" s="38"/>
      <c r="F78" s="38"/>
      <c r="G78" s="20"/>
      <c r="H78" s="39">
        <v>0</v>
      </c>
      <c r="K78" s="8"/>
      <c r="P78" s="8"/>
    </row>
    <row r="79" spans="1:16" s="7" customFormat="1" ht="13.8" x14ac:dyDescent="0.3">
      <c r="A79" s="6"/>
      <c r="B79" s="28" t="s">
        <v>136</v>
      </c>
      <c r="C79" s="36"/>
      <c r="D79" s="37"/>
      <c r="E79" s="38"/>
      <c r="F79" s="38"/>
      <c r="G79" s="20"/>
      <c r="H79" s="39">
        <v>0</v>
      </c>
      <c r="K79" s="8"/>
      <c r="P79" s="8"/>
    </row>
    <row r="80" spans="1:16" s="7" customFormat="1" ht="13.8" x14ac:dyDescent="0.3">
      <c r="A80" s="6"/>
      <c r="B80" s="28" t="s">
        <v>137</v>
      </c>
      <c r="C80" s="36"/>
      <c r="D80" s="37"/>
      <c r="E80" s="38"/>
      <c r="F80" s="38"/>
      <c r="G80" s="20"/>
      <c r="H80" s="39">
        <v>0</v>
      </c>
      <c r="K80" s="8"/>
      <c r="P80" s="8"/>
    </row>
    <row r="81" spans="1:16" s="7" customFormat="1" ht="13.8" x14ac:dyDescent="0.3">
      <c r="A81" s="6"/>
      <c r="B81" s="6"/>
      <c r="C81" s="6"/>
      <c r="K81" s="8"/>
      <c r="P81" s="8"/>
    </row>
    <row r="82" spans="1:16" s="7" customFormat="1" ht="13.8" x14ac:dyDescent="0.3">
      <c r="A82" s="6"/>
      <c r="B82" s="19" t="s">
        <v>109</v>
      </c>
      <c r="C82" s="6"/>
      <c r="K82" s="8"/>
      <c r="P82" s="8"/>
    </row>
    <row r="83" spans="1:16" s="7" customFormat="1" ht="13.8" x14ac:dyDescent="0.3">
      <c r="A83" s="6"/>
      <c r="B83" s="6"/>
      <c r="C83" s="6"/>
      <c r="K83" s="8"/>
      <c r="P83" s="8"/>
    </row>
    <row r="84" spans="1:16" s="7" customFormat="1" ht="13.8" x14ac:dyDescent="0.3">
      <c r="A84" s="6"/>
      <c r="B84" s="26" t="s">
        <v>20</v>
      </c>
      <c r="C84" s="6" t="s">
        <v>111</v>
      </c>
      <c r="D84" s="51" t="s">
        <v>194</v>
      </c>
      <c r="E84" s="25" t="s">
        <v>48</v>
      </c>
      <c r="F84" s="7" t="s">
        <v>112</v>
      </c>
      <c r="H84" s="51" t="s">
        <v>194</v>
      </c>
      <c r="K84" s="8"/>
      <c r="P84" s="8"/>
    </row>
    <row r="85" spans="1:16" s="7" customFormat="1" ht="13.8" x14ac:dyDescent="0.3">
      <c r="A85" s="6"/>
      <c r="B85" s="26" t="s">
        <v>24</v>
      </c>
      <c r="C85" s="6" t="s">
        <v>113</v>
      </c>
      <c r="D85" s="51" t="s">
        <v>194</v>
      </c>
      <c r="E85" s="25" t="s">
        <v>52</v>
      </c>
      <c r="F85" s="7" t="s">
        <v>114</v>
      </c>
      <c r="H85" s="51" t="s">
        <v>194</v>
      </c>
      <c r="K85" s="8"/>
      <c r="P85" s="8"/>
    </row>
    <row r="86" spans="1:16" s="7" customFormat="1" ht="13.8" x14ac:dyDescent="0.3">
      <c r="A86" s="6"/>
      <c r="B86" s="26" t="s">
        <v>28</v>
      </c>
      <c r="C86" s="6" t="s">
        <v>115</v>
      </c>
      <c r="D86" s="51" t="s">
        <v>194</v>
      </c>
      <c r="E86" s="25" t="s">
        <v>56</v>
      </c>
      <c r="F86" s="7" t="s">
        <v>116</v>
      </c>
      <c r="H86" s="51" t="s">
        <v>194</v>
      </c>
      <c r="K86" s="8"/>
      <c r="P86" s="8"/>
    </row>
    <row r="87" spans="1:16" s="7" customFormat="1" ht="13.8" x14ac:dyDescent="0.3">
      <c r="A87" s="6"/>
      <c r="B87" s="26" t="s">
        <v>32</v>
      </c>
      <c r="C87" s="6" t="s">
        <v>117</v>
      </c>
      <c r="D87" s="51" t="s">
        <v>194</v>
      </c>
      <c r="E87" s="25" t="s">
        <v>22</v>
      </c>
      <c r="F87" s="7" t="s">
        <v>118</v>
      </c>
      <c r="H87" s="51" t="s">
        <v>194</v>
      </c>
      <c r="K87" s="8"/>
      <c r="P87" s="8"/>
    </row>
    <row r="88" spans="1:16" s="7" customFormat="1" ht="13.8" x14ac:dyDescent="0.3">
      <c r="A88" s="6"/>
      <c r="B88" s="26" t="s">
        <v>36</v>
      </c>
      <c r="C88" s="6" t="s">
        <v>119</v>
      </c>
      <c r="D88" s="51" t="s">
        <v>194</v>
      </c>
      <c r="E88" s="25" t="s">
        <v>26</v>
      </c>
      <c r="F88" s="7" t="s">
        <v>120</v>
      </c>
      <c r="H88" s="51" t="s">
        <v>194</v>
      </c>
      <c r="K88" s="8"/>
      <c r="P88" s="8"/>
    </row>
    <row r="89" spans="1:16" s="7" customFormat="1" ht="13.8" x14ac:dyDescent="0.3">
      <c r="A89" s="6"/>
      <c r="B89" s="26" t="s">
        <v>40</v>
      </c>
      <c r="C89" s="6" t="s">
        <v>121</v>
      </c>
      <c r="D89" s="51" t="s">
        <v>194</v>
      </c>
      <c r="E89" s="25" t="s">
        <v>30</v>
      </c>
      <c r="F89" s="7" t="s">
        <v>122</v>
      </c>
      <c r="H89" s="51" t="s">
        <v>194</v>
      </c>
      <c r="K89" s="8"/>
      <c r="P89" s="8"/>
    </row>
    <row r="90" spans="1:16" s="7" customFormat="1" ht="13.8" x14ac:dyDescent="0.3">
      <c r="A90" s="6"/>
      <c r="B90" s="26" t="s">
        <v>44</v>
      </c>
      <c r="C90" s="6" t="s">
        <v>123</v>
      </c>
      <c r="D90" s="51" t="s">
        <v>194</v>
      </c>
      <c r="E90" s="25" t="s">
        <v>34</v>
      </c>
      <c r="F90" s="7" t="s">
        <v>59</v>
      </c>
      <c r="H90" s="13"/>
      <c r="K90" s="8"/>
      <c r="P90" s="8"/>
    </row>
    <row r="91" spans="1:16" s="7" customFormat="1" ht="13.8" x14ac:dyDescent="0.3">
      <c r="A91" s="6"/>
      <c r="B91" s="6"/>
      <c r="C91" s="6"/>
      <c r="K91" s="8"/>
      <c r="P91" s="8"/>
    </row>
    <row r="95" spans="1:16" x14ac:dyDescent="0.3">
      <c r="M95" s="35" t="s">
        <v>170</v>
      </c>
      <c r="N95" s="35" t="s">
        <v>102</v>
      </c>
    </row>
    <row r="96" spans="1:16" x14ac:dyDescent="0.3">
      <c r="M96" s="33" t="s">
        <v>144</v>
      </c>
      <c r="N96" s="34" t="s">
        <v>173</v>
      </c>
    </row>
    <row r="97" spans="13:14" x14ac:dyDescent="0.3">
      <c r="M97" s="33" t="s">
        <v>146</v>
      </c>
      <c r="N97" s="34" t="s">
        <v>174</v>
      </c>
    </row>
    <row r="98" spans="13:14" x14ac:dyDescent="0.3">
      <c r="M98" s="33" t="s">
        <v>147</v>
      </c>
      <c r="N98" s="34" t="s">
        <v>172</v>
      </c>
    </row>
    <row r="99" spans="13:14" x14ac:dyDescent="0.3">
      <c r="M99" s="32" t="s">
        <v>148</v>
      </c>
    </row>
    <row r="100" spans="13:14" x14ac:dyDescent="0.3">
      <c r="M100" s="32" t="s">
        <v>149</v>
      </c>
    </row>
    <row r="101" spans="13:14" x14ac:dyDescent="0.3">
      <c r="M101" s="32" t="s">
        <v>150</v>
      </c>
    </row>
    <row r="102" spans="13:14" x14ac:dyDescent="0.3">
      <c r="M102" s="32" t="s">
        <v>151</v>
      </c>
    </row>
    <row r="103" spans="13:14" x14ac:dyDescent="0.3">
      <c r="M103" s="32" t="s">
        <v>152</v>
      </c>
    </row>
    <row r="104" spans="13:14" x14ac:dyDescent="0.3">
      <c r="M104" s="32" t="s">
        <v>141</v>
      </c>
    </row>
    <row r="105" spans="13:14" x14ac:dyDescent="0.3">
      <c r="M105" s="32" t="s">
        <v>140</v>
      </c>
    </row>
    <row r="106" spans="13:14" x14ac:dyDescent="0.3">
      <c r="M106" s="32" t="s">
        <v>153</v>
      </c>
    </row>
    <row r="107" spans="13:14" x14ac:dyDescent="0.3">
      <c r="M107" s="32" t="s">
        <v>154</v>
      </c>
    </row>
    <row r="108" spans="13:14" x14ac:dyDescent="0.3">
      <c r="M108" s="32" t="s">
        <v>155</v>
      </c>
    </row>
    <row r="109" spans="13:14" x14ac:dyDescent="0.3">
      <c r="M109" s="32" t="s">
        <v>156</v>
      </c>
    </row>
    <row r="110" spans="13:14" x14ac:dyDescent="0.3">
      <c r="M110" s="32" t="s">
        <v>157</v>
      </c>
    </row>
    <row r="111" spans="13:14" x14ac:dyDescent="0.3">
      <c r="M111" s="32" t="s">
        <v>158</v>
      </c>
    </row>
    <row r="112" spans="13:14" x14ac:dyDescent="0.3">
      <c r="M112" s="32" t="s">
        <v>159</v>
      </c>
    </row>
    <row r="113" spans="13:13" x14ac:dyDescent="0.3">
      <c r="M113" s="32" t="s">
        <v>160</v>
      </c>
    </row>
    <row r="114" spans="13:13" x14ac:dyDescent="0.3">
      <c r="M114" s="32" t="s">
        <v>161</v>
      </c>
    </row>
    <row r="115" spans="13:13" x14ac:dyDescent="0.3">
      <c r="M115" s="32" t="s">
        <v>162</v>
      </c>
    </row>
    <row r="116" spans="13:13" x14ac:dyDescent="0.3">
      <c r="M116" s="32" t="s">
        <v>163</v>
      </c>
    </row>
    <row r="117" spans="13:13" x14ac:dyDescent="0.3">
      <c r="M117" s="32" t="s">
        <v>142</v>
      </c>
    </row>
    <row r="118" spans="13:13" x14ac:dyDescent="0.3">
      <c r="M118" s="32" t="s">
        <v>143</v>
      </c>
    </row>
    <row r="119" spans="13:13" x14ac:dyDescent="0.3">
      <c r="M119" s="32" t="s">
        <v>164</v>
      </c>
    </row>
    <row r="120" spans="13:13" x14ac:dyDescent="0.3">
      <c r="M120" s="32" t="s">
        <v>165</v>
      </c>
    </row>
    <row r="121" spans="13:13" x14ac:dyDescent="0.3">
      <c r="M121" s="32" t="s">
        <v>166</v>
      </c>
    </row>
    <row r="122" spans="13:13" x14ac:dyDescent="0.3">
      <c r="M122" s="32" t="s">
        <v>167</v>
      </c>
    </row>
    <row r="123" spans="13:13" x14ac:dyDescent="0.3">
      <c r="M123" s="32" t="s">
        <v>168</v>
      </c>
    </row>
    <row r="124" spans="13:13" x14ac:dyDescent="0.3">
      <c r="M124" s="32" t="s">
        <v>169</v>
      </c>
    </row>
    <row r="125" spans="13:13" x14ac:dyDescent="0.3">
      <c r="M125" s="32" t="s">
        <v>145</v>
      </c>
    </row>
  </sheetData>
  <mergeCells count="2">
    <mergeCell ref="D8:H8"/>
    <mergeCell ref="D9:H9"/>
  </mergeCells>
  <dataValidations count="8">
    <dataValidation type="list" errorStyle="warning" allowBlank="1" showInputMessage="1" showErrorMessage="1" errorTitle="Invalid Entry" error="Please choose from available options" sqref="D61:D80">
      <formula1>$N$96:$N$98</formula1>
    </dataValidation>
    <dataValidation type="list" errorStyle="warning" allowBlank="1" showInputMessage="1" showErrorMessage="1" errorTitle="Invalid Entry" error="Please choose from available options" sqref="C61:C80">
      <formula1>$M$96:$M$125</formula1>
    </dataValidation>
    <dataValidation type="list" errorStyle="warning" showInputMessage="1" showErrorMessage="1" errorTitle="SmartDox" error="The value you entered for the dropdown is not valid." sqref="I39">
      <formula1>SD_D_PL_HotWaterType_Name</formula1>
    </dataValidation>
    <dataValidation type="list" errorStyle="warning" showInputMessage="1" showErrorMessage="1" errorTitle="SmartDox" error="The value you entered for the dropdown is not valid." sqref="I38">
      <formula1>SD_D_PL_AirConditioningType_Name</formula1>
    </dataValidation>
    <dataValidation type="list" errorStyle="warning" showInputMessage="1" showErrorMessage="1" errorTitle="SmartDox" error="The value you entered for the dropdown is not valid." sqref="I37">
      <formula1>SD_D_PL_CookingType_Name</formula1>
    </dataValidation>
    <dataValidation type="list" errorStyle="warning" showInputMessage="1" showErrorMessage="1" errorTitle="SmartDox" error="The value you entered for the dropdown is not valid." sqref="I36">
      <formula1>SD_D_PL_HeatingType_Name</formula1>
    </dataValidation>
    <dataValidation type="list" allowBlank="1" showInputMessage="1" showErrorMessage="1" errorTitle="Invalid Entry" error="Must Select True or False!" sqref="E36:E45 D84:D90 E48:E57 I31 I48:I56 H84:H89">
      <formula1>$M$24:$M$25</formula1>
    </dataValidation>
    <dataValidation type="list" allowBlank="1" showInputMessage="1" showErrorMessage="1" errorTitle="Invalid Entry" error="Must select from available options!" sqref="F17 H19 D21">
      <formula1>$M$18:$M$20</formula1>
    </dataValidation>
  </dataValidations>
  <pageMargins left="0.35" right="0.45" top="0.5" bottom="0.5" header="0.3" footer="0.3"/>
  <pageSetup scale="99" fitToHeight="2" orientation="portrait" r:id="rId1"/>
  <headerFooter>
    <oddFooter>&amp;L&amp;9Rent Comp Worksheet V2020.1&amp;R&amp;9&amp;P of &amp;N</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25"/>
  <sheetViews>
    <sheetView zoomScaleNormal="100" workbookViewId="0">
      <selection activeCell="E4" sqref="E4"/>
    </sheetView>
  </sheetViews>
  <sheetFormatPr defaultRowHeight="14.4" x14ac:dyDescent="0.3"/>
  <cols>
    <col min="1" max="2" width="3.88671875" style="2" customWidth="1"/>
    <col min="3" max="3" width="17.109375" style="2" customWidth="1"/>
    <col min="4" max="4" width="13.109375" customWidth="1"/>
    <col min="5" max="5" width="8.6640625" customWidth="1"/>
    <col min="7" max="7" width="9.44140625" customWidth="1"/>
    <col min="8" max="8" width="22" customWidth="1"/>
    <col min="9" max="9" width="12.5546875" customWidth="1"/>
    <col min="10" max="10" width="13.33203125" bestFit="1" customWidth="1"/>
    <col min="11" max="11" width="3.88671875" style="4" customWidth="1"/>
    <col min="12" max="12" width="9.109375" hidden="1" customWidth="1"/>
    <col min="13" max="13" width="15.88671875" hidden="1" customWidth="1"/>
    <col min="14" max="14" width="22" hidden="1" customWidth="1"/>
    <col min="15" max="15" width="9.109375" hidden="1" customWidth="1"/>
    <col min="16" max="16" width="3.109375" style="4" customWidth="1"/>
    <col min="17" max="17" width="9.109375" customWidth="1"/>
  </cols>
  <sheetData>
    <row r="1" spans="1:16" ht="17.25" x14ac:dyDescent="0.3">
      <c r="A1" s="30" t="s">
        <v>230</v>
      </c>
      <c r="B1"/>
      <c r="C1"/>
      <c r="M1" s="21"/>
    </row>
    <row r="2" spans="1:16" ht="6" customHeight="1" thickBot="1" x14ac:dyDescent="0.3">
      <c r="A2" s="22"/>
      <c r="B2" s="22"/>
      <c r="C2" s="22"/>
      <c r="D2" s="22"/>
      <c r="E2" s="22"/>
      <c r="F2" s="22"/>
      <c r="G2" s="22"/>
      <c r="H2" s="22"/>
      <c r="I2" s="22"/>
      <c r="J2" s="22"/>
      <c r="M2" s="21"/>
    </row>
    <row r="3" spans="1:16" ht="6" customHeight="1" x14ac:dyDescent="0.25">
      <c r="A3" s="23"/>
      <c r="B3" s="23"/>
      <c r="C3" s="23"/>
      <c r="D3" s="23"/>
      <c r="E3" s="23"/>
      <c r="F3" s="23"/>
      <c r="G3" s="23"/>
      <c r="H3" s="23"/>
      <c r="I3" s="23"/>
      <c r="J3" s="23"/>
      <c r="M3" s="21"/>
    </row>
    <row r="4" spans="1:16" ht="15.75" x14ac:dyDescent="0.25">
      <c r="A4" s="29" t="s">
        <v>139</v>
      </c>
      <c r="B4" s="3"/>
      <c r="C4" s="3"/>
      <c r="D4" s="1"/>
      <c r="E4" s="31">
        <v>3</v>
      </c>
    </row>
    <row r="5" spans="1:16" ht="15" x14ac:dyDescent="0.25">
      <c r="A5" s="7" t="s">
        <v>127</v>
      </c>
      <c r="L5" s="5" t="s">
        <v>79</v>
      </c>
    </row>
    <row r="6" spans="1:16" ht="12" customHeight="1" x14ac:dyDescent="0.25">
      <c r="A6" s="7"/>
      <c r="L6" s="5"/>
    </row>
    <row r="7" spans="1:16" ht="15" x14ac:dyDescent="0.25">
      <c r="A7" s="2" t="s">
        <v>62</v>
      </c>
      <c r="B7" s="1" t="s">
        <v>63</v>
      </c>
      <c r="C7" s="1"/>
    </row>
    <row r="8" spans="1:16" s="7" customFormat="1" ht="12.75" x14ac:dyDescent="0.2">
      <c r="A8" s="6"/>
      <c r="B8" s="7" t="s">
        <v>64</v>
      </c>
      <c r="D8" s="74"/>
      <c r="E8" s="74"/>
      <c r="F8" s="74"/>
      <c r="G8" s="74"/>
      <c r="H8" s="74"/>
      <c r="K8" s="8"/>
      <c r="P8" s="8"/>
    </row>
    <row r="9" spans="1:16" s="7" customFormat="1" ht="12.75" x14ac:dyDescent="0.2">
      <c r="A9" s="6"/>
      <c r="B9" s="7" t="s">
        <v>0</v>
      </c>
      <c r="D9" s="74"/>
      <c r="E9" s="74"/>
      <c r="F9" s="74"/>
      <c r="G9" s="74"/>
      <c r="H9" s="74"/>
      <c r="K9" s="8"/>
      <c r="P9" s="8"/>
    </row>
    <row r="10" spans="1:16" s="7" customFormat="1" ht="12.75" x14ac:dyDescent="0.2">
      <c r="A10" s="6"/>
      <c r="B10" s="7" t="s">
        <v>1</v>
      </c>
      <c r="D10" s="9"/>
      <c r="E10" s="7" t="s">
        <v>2</v>
      </c>
      <c r="F10" s="24" t="s">
        <v>3</v>
      </c>
      <c r="G10" s="7" t="s">
        <v>4</v>
      </c>
      <c r="H10" s="10">
        <v>0</v>
      </c>
      <c r="K10" s="8"/>
      <c r="P10" s="8"/>
    </row>
    <row r="11" spans="1:16" s="7" customFormat="1" ht="12.75" x14ac:dyDescent="0.2">
      <c r="A11" s="6"/>
      <c r="K11" s="8"/>
      <c r="P11" s="8"/>
    </row>
    <row r="12" spans="1:16" s="7" customFormat="1" ht="12.75" x14ac:dyDescent="0.2">
      <c r="A12" s="6"/>
      <c r="B12" s="7" t="s">
        <v>65</v>
      </c>
      <c r="D12" s="11">
        <v>1000000000</v>
      </c>
      <c r="J12" s="12"/>
      <c r="K12" s="8"/>
      <c r="P12" s="8"/>
    </row>
    <row r="13" spans="1:16" s="7" customFormat="1" ht="12.75" x14ac:dyDescent="0.2">
      <c r="A13" s="6"/>
      <c r="K13" s="8"/>
      <c r="P13" s="8"/>
    </row>
    <row r="14" spans="1:16" s="7" customFormat="1" ht="12.75" x14ac:dyDescent="0.2">
      <c r="A14" s="6"/>
      <c r="B14" s="7" t="s">
        <v>68</v>
      </c>
      <c r="D14" s="13" t="s">
        <v>69</v>
      </c>
      <c r="F14" s="7" t="s">
        <v>80</v>
      </c>
      <c r="H14" s="13"/>
      <c r="K14" s="8"/>
      <c r="P14" s="8"/>
    </row>
    <row r="15" spans="1:16" s="7" customFormat="1" ht="12.75" x14ac:dyDescent="0.2">
      <c r="A15" s="6"/>
      <c r="K15" s="8"/>
      <c r="P15" s="8"/>
    </row>
    <row r="16" spans="1:16" x14ac:dyDescent="0.3">
      <c r="A16" s="2" t="s">
        <v>66</v>
      </c>
      <c r="B16" s="1" t="s">
        <v>67</v>
      </c>
      <c r="C16"/>
    </row>
    <row r="17" spans="1:16" s="7" customFormat="1" ht="13.95" x14ac:dyDescent="0.3">
      <c r="A17" s="6"/>
      <c r="B17" s="7" t="s">
        <v>20</v>
      </c>
      <c r="C17" s="7" t="s">
        <v>225</v>
      </c>
      <c r="F17" s="13" t="s">
        <v>72</v>
      </c>
      <c r="K17" s="8"/>
      <c r="M17" s="14" t="s">
        <v>71</v>
      </c>
      <c r="P17" s="8"/>
    </row>
    <row r="18" spans="1:16" s="7" customFormat="1" ht="10.5" customHeight="1" x14ac:dyDescent="0.3">
      <c r="A18" s="6"/>
      <c r="K18" s="8"/>
      <c r="M18" s="15" t="s">
        <v>72</v>
      </c>
      <c r="P18" s="8"/>
    </row>
    <row r="19" spans="1:16" s="7" customFormat="1" ht="12.75" x14ac:dyDescent="0.2">
      <c r="A19" s="6"/>
      <c r="B19" s="7" t="s">
        <v>70</v>
      </c>
      <c r="C19" s="7" t="s">
        <v>222</v>
      </c>
      <c r="H19" s="13" t="s">
        <v>72</v>
      </c>
      <c r="K19" s="8"/>
      <c r="M19" s="16" t="s">
        <v>73</v>
      </c>
      <c r="P19" s="8"/>
    </row>
    <row r="20" spans="1:16" s="7" customFormat="1" ht="10.5" customHeight="1" x14ac:dyDescent="0.2">
      <c r="A20" s="6"/>
      <c r="K20" s="8"/>
      <c r="M20" s="17" t="s">
        <v>74</v>
      </c>
      <c r="P20" s="8"/>
    </row>
    <row r="21" spans="1:16" s="7" customFormat="1" ht="12.75" x14ac:dyDescent="0.2">
      <c r="A21" s="6"/>
      <c r="B21" s="7" t="s">
        <v>75</v>
      </c>
      <c r="C21" s="7" t="s">
        <v>76</v>
      </c>
      <c r="D21" s="13" t="s">
        <v>72</v>
      </c>
      <c r="F21" s="7" t="s">
        <v>5</v>
      </c>
      <c r="G21" s="13"/>
      <c r="H21" s="13"/>
      <c r="K21" s="8"/>
      <c r="P21" s="8"/>
    </row>
    <row r="22" spans="1:16" s="7" customFormat="1" ht="10.5" customHeight="1" x14ac:dyDescent="0.2">
      <c r="A22" s="6"/>
      <c r="K22" s="8"/>
      <c r="P22" s="8"/>
    </row>
    <row r="23" spans="1:16" s="7" customFormat="1" ht="12.75" x14ac:dyDescent="0.2">
      <c r="A23" s="6"/>
      <c r="B23" s="7" t="s">
        <v>77</v>
      </c>
      <c r="C23" s="7" t="s">
        <v>138</v>
      </c>
      <c r="G23" s="13"/>
      <c r="H23" s="13"/>
      <c r="K23" s="8"/>
      <c r="P23" s="8"/>
    </row>
    <row r="24" spans="1:16" s="7" customFormat="1" ht="10.5" customHeight="1" x14ac:dyDescent="0.2">
      <c r="A24" s="6"/>
      <c r="K24" s="8"/>
      <c r="M24" s="15" t="s">
        <v>193</v>
      </c>
      <c r="P24" s="8"/>
    </row>
    <row r="25" spans="1:16" s="7" customFormat="1" ht="13.8" x14ac:dyDescent="0.3">
      <c r="A25" s="6"/>
      <c r="B25" s="6" t="s">
        <v>36</v>
      </c>
      <c r="C25" s="7" t="s">
        <v>78</v>
      </c>
      <c r="F25" s="13"/>
      <c r="G25" s="13"/>
      <c r="H25" s="13"/>
      <c r="K25" s="8"/>
      <c r="M25" s="17" t="s">
        <v>194</v>
      </c>
      <c r="P25" s="8"/>
    </row>
    <row r="26" spans="1:16" s="7" customFormat="1" ht="10.5" customHeight="1" x14ac:dyDescent="0.3">
      <c r="A26" s="6"/>
      <c r="K26" s="8"/>
      <c r="P26" s="8"/>
    </row>
    <row r="27" spans="1:16" s="7" customFormat="1" ht="13.8" x14ac:dyDescent="0.3">
      <c r="A27" s="6"/>
      <c r="B27" s="7" t="s">
        <v>40</v>
      </c>
      <c r="C27" s="7" t="s">
        <v>223</v>
      </c>
      <c r="E27" s="13" t="s">
        <v>126</v>
      </c>
      <c r="F27" s="13"/>
      <c r="K27" s="8"/>
      <c r="P27" s="8"/>
    </row>
    <row r="28" spans="1:16" s="7" customFormat="1" ht="10.5" customHeight="1" x14ac:dyDescent="0.3">
      <c r="A28" s="6"/>
      <c r="K28" s="8"/>
      <c r="P28" s="8"/>
    </row>
    <row r="29" spans="1:16" s="7" customFormat="1" ht="13.8" x14ac:dyDescent="0.3">
      <c r="A29" s="6"/>
      <c r="B29" s="7" t="s">
        <v>44</v>
      </c>
      <c r="C29" s="7" t="s">
        <v>97</v>
      </c>
      <c r="H29" s="41"/>
      <c r="I29" s="41"/>
      <c r="K29" s="8"/>
      <c r="P29" s="8"/>
    </row>
    <row r="30" spans="1:16" s="7" customFormat="1" ht="10.5" customHeight="1" x14ac:dyDescent="0.3">
      <c r="A30" s="6"/>
      <c r="K30" s="8"/>
      <c r="P30" s="8"/>
    </row>
    <row r="31" spans="1:16" s="7" customFormat="1" ht="13.8" x14ac:dyDescent="0.3">
      <c r="A31" s="6"/>
      <c r="B31" s="6" t="s">
        <v>48</v>
      </c>
      <c r="C31" s="7" t="s">
        <v>224</v>
      </c>
      <c r="I31" s="13" t="s">
        <v>194</v>
      </c>
      <c r="K31" s="8"/>
      <c r="P31" s="8"/>
    </row>
    <row r="32" spans="1:16" s="7" customFormat="1" ht="13.8" x14ac:dyDescent="0.3">
      <c r="A32" s="6"/>
      <c r="K32" s="8"/>
      <c r="P32" s="8"/>
    </row>
    <row r="33" spans="1:16" x14ac:dyDescent="0.3">
      <c r="A33" s="2" t="s">
        <v>99</v>
      </c>
      <c r="B33" s="1" t="s">
        <v>98</v>
      </c>
      <c r="C33"/>
    </row>
    <row r="34" spans="1:16" s="7" customFormat="1" ht="13.8" x14ac:dyDescent="0.3">
      <c r="A34" s="6"/>
      <c r="K34" s="8"/>
      <c r="P34" s="8"/>
    </row>
    <row r="35" spans="1:16" s="7" customFormat="1" ht="13.8" x14ac:dyDescent="0.3">
      <c r="A35" s="6"/>
      <c r="B35" s="14" t="s">
        <v>60</v>
      </c>
      <c r="C35" s="14"/>
      <c r="H35" s="14" t="s">
        <v>6</v>
      </c>
      <c r="K35" s="8"/>
      <c r="P35" s="8"/>
    </row>
    <row r="36" spans="1:16" s="7" customFormat="1" ht="13.8" x14ac:dyDescent="0.3">
      <c r="A36" s="6"/>
      <c r="B36" s="26" t="s">
        <v>20</v>
      </c>
      <c r="C36" s="7" t="s">
        <v>7</v>
      </c>
      <c r="E36" s="51" t="s">
        <v>194</v>
      </c>
      <c r="H36" s="7" t="s">
        <v>8</v>
      </c>
      <c r="I36" s="13" t="s">
        <v>96</v>
      </c>
      <c r="K36" s="8"/>
      <c r="P36" s="8"/>
    </row>
    <row r="37" spans="1:16" s="7" customFormat="1" ht="13.8" x14ac:dyDescent="0.3">
      <c r="A37" s="6"/>
      <c r="B37" s="26" t="s">
        <v>24</v>
      </c>
      <c r="C37" s="7" t="s">
        <v>9</v>
      </c>
      <c r="E37" s="51" t="s">
        <v>194</v>
      </c>
      <c r="H37" s="7" t="s">
        <v>10</v>
      </c>
      <c r="I37" s="13" t="s">
        <v>96</v>
      </c>
      <c r="K37" s="8"/>
      <c r="P37" s="8"/>
    </row>
    <row r="38" spans="1:16" s="7" customFormat="1" ht="13.8" x14ac:dyDescent="0.3">
      <c r="A38" s="6"/>
      <c r="B38" s="26" t="s">
        <v>28</v>
      </c>
      <c r="C38" s="7" t="s">
        <v>11</v>
      </c>
      <c r="E38" s="51" t="s">
        <v>194</v>
      </c>
      <c r="H38" s="7" t="s">
        <v>12</v>
      </c>
      <c r="I38" s="13" t="s">
        <v>96</v>
      </c>
      <c r="K38" s="8"/>
      <c r="P38" s="8"/>
    </row>
    <row r="39" spans="1:16" s="7" customFormat="1" ht="13.8" x14ac:dyDescent="0.3">
      <c r="A39" s="6"/>
      <c r="B39" s="26" t="s">
        <v>32</v>
      </c>
      <c r="C39" s="7" t="s">
        <v>13</v>
      </c>
      <c r="E39" s="51" t="s">
        <v>194</v>
      </c>
      <c r="H39" s="7" t="s">
        <v>14</v>
      </c>
      <c r="I39" s="13" t="s">
        <v>96</v>
      </c>
      <c r="K39" s="8"/>
      <c r="P39" s="8"/>
    </row>
    <row r="40" spans="1:16" s="7" customFormat="1" ht="13.8" x14ac:dyDescent="0.3">
      <c r="A40" s="6"/>
      <c r="B40" s="26" t="s">
        <v>36</v>
      </c>
      <c r="C40" s="7" t="s">
        <v>15</v>
      </c>
      <c r="E40" s="51" t="s">
        <v>194</v>
      </c>
      <c r="K40" s="8"/>
      <c r="P40" s="8"/>
    </row>
    <row r="41" spans="1:16" s="7" customFormat="1" ht="13.8" x14ac:dyDescent="0.3">
      <c r="A41" s="6"/>
      <c r="B41" s="26" t="s">
        <v>40</v>
      </c>
      <c r="C41" s="7" t="s">
        <v>16</v>
      </c>
      <c r="E41" s="51" t="s">
        <v>194</v>
      </c>
      <c r="K41" s="8"/>
      <c r="P41" s="8"/>
    </row>
    <row r="42" spans="1:16" s="7" customFormat="1" ht="13.8" x14ac:dyDescent="0.3">
      <c r="A42" s="6"/>
      <c r="B42" s="26" t="s">
        <v>44</v>
      </c>
      <c r="C42" s="7" t="s">
        <v>17</v>
      </c>
      <c r="E42" s="51" t="s">
        <v>194</v>
      </c>
      <c r="K42" s="8"/>
      <c r="P42" s="8"/>
    </row>
    <row r="43" spans="1:16" s="7" customFormat="1" ht="13.8" x14ac:dyDescent="0.3">
      <c r="A43" s="6"/>
      <c r="B43" s="26" t="s">
        <v>48</v>
      </c>
      <c r="C43" s="7" t="s">
        <v>18</v>
      </c>
      <c r="E43" s="51" t="s">
        <v>194</v>
      </c>
      <c r="K43" s="8"/>
      <c r="P43" s="8"/>
    </row>
    <row r="44" spans="1:16" s="7" customFormat="1" ht="13.8" x14ac:dyDescent="0.3">
      <c r="A44" s="6"/>
      <c r="B44" s="26" t="s">
        <v>52</v>
      </c>
      <c r="C44" s="7" t="s">
        <v>19</v>
      </c>
      <c r="E44" s="51" t="s">
        <v>194</v>
      </c>
      <c r="K44" s="8"/>
      <c r="P44" s="8"/>
    </row>
    <row r="45" spans="1:16" s="7" customFormat="1" ht="13.8" x14ac:dyDescent="0.3">
      <c r="A45" s="6"/>
      <c r="B45" s="26" t="s">
        <v>30</v>
      </c>
      <c r="C45" s="7" t="s">
        <v>57</v>
      </c>
      <c r="E45" s="51" t="s">
        <v>194</v>
      </c>
      <c r="K45" s="8"/>
      <c r="P45" s="8"/>
    </row>
    <row r="46" spans="1:16" s="7" customFormat="1" ht="13.8" x14ac:dyDescent="0.3">
      <c r="A46" s="6"/>
      <c r="B46" s="26"/>
      <c r="K46" s="8"/>
      <c r="P46" s="8"/>
    </row>
    <row r="47" spans="1:16" x14ac:dyDescent="0.3">
      <c r="B47" s="1" t="s">
        <v>61</v>
      </c>
    </row>
    <row r="48" spans="1:16" s="7" customFormat="1" ht="13.8" x14ac:dyDescent="0.3">
      <c r="A48" s="6"/>
      <c r="B48" s="27" t="s">
        <v>20</v>
      </c>
      <c r="C48" s="7" t="s">
        <v>21</v>
      </c>
      <c r="E48" s="51" t="s">
        <v>194</v>
      </c>
      <c r="G48" s="25" t="s">
        <v>22</v>
      </c>
      <c r="H48" s="7" t="s">
        <v>23</v>
      </c>
      <c r="I48" s="51" t="s">
        <v>194</v>
      </c>
      <c r="K48" s="8"/>
      <c r="P48" s="8"/>
    </row>
    <row r="49" spans="1:16" s="7" customFormat="1" ht="13.8" x14ac:dyDescent="0.3">
      <c r="A49" s="6"/>
      <c r="B49" s="27" t="s">
        <v>24</v>
      </c>
      <c r="C49" s="7" t="s">
        <v>25</v>
      </c>
      <c r="E49" s="51" t="s">
        <v>194</v>
      </c>
      <c r="G49" s="25" t="s">
        <v>26</v>
      </c>
      <c r="H49" s="7" t="s">
        <v>27</v>
      </c>
      <c r="I49" s="51" t="s">
        <v>194</v>
      </c>
      <c r="K49" s="8"/>
      <c r="P49" s="8"/>
    </row>
    <row r="50" spans="1:16" s="7" customFormat="1" ht="13.8" x14ac:dyDescent="0.3">
      <c r="A50" s="6"/>
      <c r="B50" s="27" t="s">
        <v>28</v>
      </c>
      <c r="C50" s="7" t="s">
        <v>29</v>
      </c>
      <c r="E50" s="51" t="s">
        <v>194</v>
      </c>
      <c r="G50" s="25" t="s">
        <v>30</v>
      </c>
      <c r="H50" s="7" t="s">
        <v>31</v>
      </c>
      <c r="I50" s="51" t="s">
        <v>194</v>
      </c>
      <c r="K50" s="8"/>
      <c r="P50" s="8"/>
    </row>
    <row r="51" spans="1:16" s="7" customFormat="1" ht="13.8" x14ac:dyDescent="0.3">
      <c r="A51" s="6"/>
      <c r="B51" s="27" t="s">
        <v>32</v>
      </c>
      <c r="C51" s="7" t="s">
        <v>33</v>
      </c>
      <c r="E51" s="51" t="s">
        <v>194</v>
      </c>
      <c r="G51" s="25" t="s">
        <v>34</v>
      </c>
      <c r="H51" s="7" t="s">
        <v>35</v>
      </c>
      <c r="I51" s="51" t="s">
        <v>194</v>
      </c>
      <c r="K51" s="8"/>
      <c r="P51" s="8"/>
    </row>
    <row r="52" spans="1:16" s="7" customFormat="1" ht="13.8" x14ac:dyDescent="0.3">
      <c r="A52" s="6"/>
      <c r="B52" s="27" t="s">
        <v>36</v>
      </c>
      <c r="C52" s="7" t="s">
        <v>37</v>
      </c>
      <c r="E52" s="51" t="s">
        <v>194</v>
      </c>
      <c r="G52" s="25" t="s">
        <v>38</v>
      </c>
      <c r="H52" s="7" t="s">
        <v>39</v>
      </c>
      <c r="I52" s="51" t="s">
        <v>194</v>
      </c>
      <c r="K52" s="8"/>
      <c r="P52" s="8"/>
    </row>
    <row r="53" spans="1:16" s="7" customFormat="1" ht="13.8" x14ac:dyDescent="0.3">
      <c r="A53" s="6"/>
      <c r="B53" s="27" t="s">
        <v>40</v>
      </c>
      <c r="C53" s="7" t="s">
        <v>41</v>
      </c>
      <c r="E53" s="51" t="s">
        <v>194</v>
      </c>
      <c r="G53" s="25" t="s">
        <v>42</v>
      </c>
      <c r="H53" s="7" t="s">
        <v>43</v>
      </c>
      <c r="I53" s="51" t="s">
        <v>194</v>
      </c>
      <c r="K53" s="8"/>
      <c r="P53" s="8"/>
    </row>
    <row r="54" spans="1:16" s="7" customFormat="1" ht="13.8" x14ac:dyDescent="0.3">
      <c r="A54" s="6"/>
      <c r="B54" s="27" t="s">
        <v>44</v>
      </c>
      <c r="C54" s="7" t="s">
        <v>45</v>
      </c>
      <c r="E54" s="51" t="s">
        <v>194</v>
      </c>
      <c r="G54" s="25" t="s">
        <v>46</v>
      </c>
      <c r="H54" s="7" t="s">
        <v>47</v>
      </c>
      <c r="I54" s="51" t="s">
        <v>194</v>
      </c>
      <c r="K54" s="8"/>
      <c r="P54" s="8"/>
    </row>
    <row r="55" spans="1:16" s="7" customFormat="1" ht="13.8" x14ac:dyDescent="0.3">
      <c r="A55" s="6"/>
      <c r="B55" s="27" t="s">
        <v>48</v>
      </c>
      <c r="C55" s="7" t="s">
        <v>49</v>
      </c>
      <c r="E55" s="51" t="s">
        <v>194</v>
      </c>
      <c r="G55" s="25" t="s">
        <v>50</v>
      </c>
      <c r="H55" s="7" t="s">
        <v>51</v>
      </c>
      <c r="I55" s="51" t="s">
        <v>194</v>
      </c>
      <c r="K55" s="8"/>
      <c r="P55" s="8"/>
    </row>
    <row r="56" spans="1:16" s="7" customFormat="1" ht="13.8" x14ac:dyDescent="0.3">
      <c r="A56" s="6"/>
      <c r="B56" s="27" t="s">
        <v>52</v>
      </c>
      <c r="C56" s="7" t="s">
        <v>53</v>
      </c>
      <c r="E56" s="51" t="s">
        <v>194</v>
      </c>
      <c r="G56" s="25" t="s">
        <v>54</v>
      </c>
      <c r="H56" s="7" t="s">
        <v>55</v>
      </c>
      <c r="I56" s="51" t="s">
        <v>194</v>
      </c>
      <c r="K56" s="8"/>
      <c r="P56" s="8"/>
    </row>
    <row r="57" spans="1:16" s="7" customFormat="1" ht="13.8" x14ac:dyDescent="0.3">
      <c r="A57" s="6"/>
      <c r="B57" s="27" t="s">
        <v>56</v>
      </c>
      <c r="C57" s="7" t="s">
        <v>57</v>
      </c>
      <c r="E57" s="51" t="s">
        <v>194</v>
      </c>
      <c r="G57" s="25" t="s">
        <v>58</v>
      </c>
      <c r="H57" s="7" t="s">
        <v>59</v>
      </c>
      <c r="I57" s="13"/>
      <c r="K57" s="8"/>
      <c r="P57" s="8"/>
    </row>
    <row r="58" spans="1:16" s="7" customFormat="1" ht="13.8" x14ac:dyDescent="0.3">
      <c r="A58" s="6"/>
      <c r="B58" s="6"/>
      <c r="C58" s="6"/>
      <c r="K58" s="8"/>
      <c r="P58" s="8"/>
    </row>
    <row r="59" spans="1:16" s="7" customFormat="1" ht="13.8" x14ac:dyDescent="0.3">
      <c r="A59" s="6" t="s">
        <v>103</v>
      </c>
      <c r="B59" s="19" t="s">
        <v>124</v>
      </c>
      <c r="C59" s="6"/>
      <c r="K59" s="8"/>
      <c r="P59" s="8"/>
    </row>
    <row r="60" spans="1:16" s="7" customFormat="1" ht="25.95" customHeight="1" x14ac:dyDescent="0.3">
      <c r="A60" s="6"/>
      <c r="B60" s="6"/>
      <c r="C60" s="18" t="s">
        <v>171</v>
      </c>
      <c r="D60" s="18" t="s">
        <v>102</v>
      </c>
      <c r="E60" s="18" t="s">
        <v>110</v>
      </c>
      <c r="F60" s="18" t="s">
        <v>100</v>
      </c>
      <c r="G60" s="18"/>
      <c r="H60" s="18" t="s">
        <v>101</v>
      </c>
      <c r="K60" s="8"/>
      <c r="P60" s="8"/>
    </row>
    <row r="61" spans="1:16" s="7" customFormat="1" ht="13.8" x14ac:dyDescent="0.3">
      <c r="A61" s="6"/>
      <c r="B61" s="28" t="s">
        <v>62</v>
      </c>
      <c r="C61" s="36"/>
      <c r="D61" s="37"/>
      <c r="E61" s="38"/>
      <c r="F61" s="38"/>
      <c r="G61" s="20"/>
      <c r="H61" s="39">
        <v>0</v>
      </c>
      <c r="K61" s="8"/>
      <c r="P61" s="8"/>
    </row>
    <row r="62" spans="1:16" s="7" customFormat="1" ht="13.8" x14ac:dyDescent="0.3">
      <c r="A62" s="6"/>
      <c r="B62" s="28" t="s">
        <v>66</v>
      </c>
      <c r="C62" s="36"/>
      <c r="D62" s="37"/>
      <c r="E62" s="38"/>
      <c r="F62" s="38"/>
      <c r="G62" s="20"/>
      <c r="H62" s="39">
        <v>0</v>
      </c>
      <c r="K62" s="8"/>
      <c r="P62" s="8"/>
    </row>
    <row r="63" spans="1:16" s="7" customFormat="1" ht="13.8" x14ac:dyDescent="0.3">
      <c r="A63" s="6"/>
      <c r="B63" s="28" t="s">
        <v>99</v>
      </c>
      <c r="C63" s="36"/>
      <c r="D63" s="37"/>
      <c r="E63" s="38"/>
      <c r="F63" s="38"/>
      <c r="G63" s="20"/>
      <c r="H63" s="39">
        <v>0</v>
      </c>
      <c r="K63" s="8"/>
      <c r="P63" s="8"/>
    </row>
    <row r="64" spans="1:16" s="7" customFormat="1" ht="13.8" x14ac:dyDescent="0.3">
      <c r="A64" s="6"/>
      <c r="B64" s="28" t="s">
        <v>103</v>
      </c>
      <c r="C64" s="36"/>
      <c r="D64" s="37"/>
      <c r="E64" s="38"/>
      <c r="F64" s="38"/>
      <c r="G64" s="20"/>
      <c r="H64" s="39">
        <v>0</v>
      </c>
      <c r="K64" s="8"/>
      <c r="P64" s="8"/>
    </row>
    <row r="65" spans="1:16" s="7" customFormat="1" ht="13.8" x14ac:dyDescent="0.3">
      <c r="A65" s="6"/>
      <c r="B65" s="28" t="s">
        <v>104</v>
      </c>
      <c r="C65" s="36"/>
      <c r="D65" s="37"/>
      <c r="E65" s="38"/>
      <c r="F65" s="38"/>
      <c r="G65" s="20"/>
      <c r="H65" s="39">
        <v>0</v>
      </c>
      <c r="K65" s="8"/>
      <c r="P65" s="8"/>
    </row>
    <row r="66" spans="1:16" s="7" customFormat="1" ht="13.8" x14ac:dyDescent="0.3">
      <c r="A66" s="6"/>
      <c r="B66" s="28" t="s">
        <v>105</v>
      </c>
      <c r="C66" s="36"/>
      <c r="D66" s="37"/>
      <c r="E66" s="38"/>
      <c r="F66" s="38"/>
      <c r="G66" s="20"/>
      <c r="H66" s="39">
        <v>0</v>
      </c>
      <c r="K66" s="8"/>
      <c r="P66" s="8"/>
    </row>
    <row r="67" spans="1:16" s="7" customFormat="1" ht="13.8" x14ac:dyDescent="0.3">
      <c r="A67" s="6"/>
      <c r="B67" s="28" t="s">
        <v>106</v>
      </c>
      <c r="C67" s="36"/>
      <c r="D67" s="37"/>
      <c r="E67" s="38"/>
      <c r="F67" s="38"/>
      <c r="G67" s="20"/>
      <c r="H67" s="39">
        <v>0</v>
      </c>
      <c r="K67" s="8"/>
      <c r="P67" s="8"/>
    </row>
    <row r="68" spans="1:16" s="7" customFormat="1" ht="13.8" x14ac:dyDescent="0.3">
      <c r="A68" s="6"/>
      <c r="B68" s="28" t="s">
        <v>107</v>
      </c>
      <c r="C68" s="36"/>
      <c r="D68" s="37"/>
      <c r="E68" s="38"/>
      <c r="F68" s="38"/>
      <c r="G68" s="20"/>
      <c r="H68" s="39">
        <v>0</v>
      </c>
      <c r="K68" s="8"/>
      <c r="P68" s="8"/>
    </row>
    <row r="69" spans="1:16" s="7" customFormat="1" ht="13.8" x14ac:dyDescent="0.3">
      <c r="A69" s="6"/>
      <c r="B69" s="28" t="s">
        <v>108</v>
      </c>
      <c r="C69" s="36"/>
      <c r="D69" s="37"/>
      <c r="E69" s="38"/>
      <c r="F69" s="38"/>
      <c r="G69" s="20"/>
      <c r="H69" s="39">
        <v>0</v>
      </c>
      <c r="K69" s="8"/>
      <c r="P69" s="8"/>
    </row>
    <row r="70" spans="1:16" s="7" customFormat="1" ht="13.8" x14ac:dyDescent="0.3">
      <c r="A70" s="6"/>
      <c r="B70" s="28" t="s">
        <v>125</v>
      </c>
      <c r="C70" s="36"/>
      <c r="D70" s="37"/>
      <c r="E70" s="38"/>
      <c r="F70" s="38"/>
      <c r="G70" s="20"/>
      <c r="H70" s="39">
        <v>0</v>
      </c>
      <c r="K70" s="8"/>
      <c r="P70" s="8"/>
    </row>
    <row r="71" spans="1:16" s="7" customFormat="1" ht="13.8" x14ac:dyDescent="0.3">
      <c r="A71" s="6"/>
      <c r="B71" s="28" t="s">
        <v>128</v>
      </c>
      <c r="C71" s="36"/>
      <c r="D71" s="37"/>
      <c r="E71" s="38"/>
      <c r="F71" s="38"/>
      <c r="G71" s="20"/>
      <c r="H71" s="39">
        <v>0</v>
      </c>
      <c r="K71" s="8"/>
      <c r="P71" s="8"/>
    </row>
    <row r="72" spans="1:16" s="7" customFormat="1" ht="13.8" x14ac:dyDescent="0.3">
      <c r="A72" s="6"/>
      <c r="B72" s="28" t="s">
        <v>129</v>
      </c>
      <c r="C72" s="36"/>
      <c r="D72" s="37"/>
      <c r="E72" s="38"/>
      <c r="F72" s="38"/>
      <c r="G72" s="20"/>
      <c r="H72" s="39">
        <v>0</v>
      </c>
      <c r="K72" s="8"/>
      <c r="P72" s="8"/>
    </row>
    <row r="73" spans="1:16" s="7" customFormat="1" ht="13.8" x14ac:dyDescent="0.3">
      <c r="A73" s="6"/>
      <c r="B73" s="28" t="s">
        <v>130</v>
      </c>
      <c r="C73" s="36"/>
      <c r="D73" s="37"/>
      <c r="E73" s="38"/>
      <c r="F73" s="38"/>
      <c r="G73" s="20"/>
      <c r="H73" s="39">
        <v>0</v>
      </c>
      <c r="K73" s="8"/>
      <c r="P73" s="8"/>
    </row>
    <row r="74" spans="1:16" s="7" customFormat="1" ht="13.8" x14ac:dyDescent="0.3">
      <c r="A74" s="6"/>
      <c r="B74" s="28" t="s">
        <v>131</v>
      </c>
      <c r="C74" s="36"/>
      <c r="D74" s="37"/>
      <c r="E74" s="38"/>
      <c r="F74" s="38"/>
      <c r="G74" s="20"/>
      <c r="H74" s="39">
        <v>0</v>
      </c>
      <c r="K74" s="8"/>
      <c r="P74" s="8"/>
    </row>
    <row r="75" spans="1:16" s="7" customFormat="1" ht="13.8" x14ac:dyDescent="0.3">
      <c r="A75" s="6"/>
      <c r="B75" s="28" t="s">
        <v>132</v>
      </c>
      <c r="C75" s="36"/>
      <c r="D75" s="37"/>
      <c r="E75" s="38"/>
      <c r="F75" s="38"/>
      <c r="G75" s="20"/>
      <c r="H75" s="39">
        <v>0</v>
      </c>
      <c r="K75" s="8"/>
      <c r="P75" s="8"/>
    </row>
    <row r="76" spans="1:16" s="7" customFormat="1" ht="13.8" x14ac:dyDescent="0.3">
      <c r="A76" s="6"/>
      <c r="B76" s="28" t="s">
        <v>133</v>
      </c>
      <c r="C76" s="36"/>
      <c r="D76" s="37"/>
      <c r="E76" s="38"/>
      <c r="F76" s="38"/>
      <c r="G76" s="20"/>
      <c r="H76" s="39">
        <v>0</v>
      </c>
      <c r="K76" s="8"/>
      <c r="P76" s="8"/>
    </row>
    <row r="77" spans="1:16" s="7" customFormat="1" ht="13.8" x14ac:dyDescent="0.3">
      <c r="A77" s="6"/>
      <c r="B77" s="28" t="s">
        <v>134</v>
      </c>
      <c r="C77" s="36"/>
      <c r="D77" s="37"/>
      <c r="E77" s="38"/>
      <c r="F77" s="38"/>
      <c r="G77" s="20"/>
      <c r="H77" s="39">
        <v>0</v>
      </c>
      <c r="K77" s="8"/>
      <c r="P77" s="8"/>
    </row>
    <row r="78" spans="1:16" s="7" customFormat="1" ht="13.8" x14ac:dyDescent="0.3">
      <c r="A78" s="6"/>
      <c r="B78" s="28" t="s">
        <v>135</v>
      </c>
      <c r="C78" s="36"/>
      <c r="D78" s="37"/>
      <c r="E78" s="38"/>
      <c r="F78" s="38"/>
      <c r="G78" s="20"/>
      <c r="H78" s="39">
        <v>0</v>
      </c>
      <c r="K78" s="8"/>
      <c r="P78" s="8"/>
    </row>
    <row r="79" spans="1:16" s="7" customFormat="1" ht="13.8" x14ac:dyDescent="0.3">
      <c r="A79" s="6"/>
      <c r="B79" s="28" t="s">
        <v>136</v>
      </c>
      <c r="C79" s="36"/>
      <c r="D79" s="37"/>
      <c r="E79" s="38"/>
      <c r="F79" s="38"/>
      <c r="G79" s="20"/>
      <c r="H79" s="39">
        <v>0</v>
      </c>
      <c r="K79" s="8"/>
      <c r="P79" s="8"/>
    </row>
    <row r="80" spans="1:16" s="7" customFormat="1" ht="13.8" x14ac:dyDescent="0.3">
      <c r="A80" s="6"/>
      <c r="B80" s="28" t="s">
        <v>137</v>
      </c>
      <c r="C80" s="36"/>
      <c r="D80" s="37"/>
      <c r="E80" s="38"/>
      <c r="F80" s="38"/>
      <c r="G80" s="20"/>
      <c r="H80" s="39">
        <v>0</v>
      </c>
      <c r="K80" s="8"/>
      <c r="P80" s="8"/>
    </row>
    <row r="81" spans="1:16" s="7" customFormat="1" ht="13.8" x14ac:dyDescent="0.3">
      <c r="A81" s="6"/>
      <c r="B81" s="6"/>
      <c r="C81" s="6"/>
      <c r="K81" s="8"/>
      <c r="P81" s="8"/>
    </row>
    <row r="82" spans="1:16" s="7" customFormat="1" ht="13.8" x14ac:dyDescent="0.3">
      <c r="A82" s="6"/>
      <c r="B82" s="19" t="s">
        <v>109</v>
      </c>
      <c r="C82" s="6"/>
      <c r="K82" s="8"/>
      <c r="P82" s="8"/>
    </row>
    <row r="83" spans="1:16" s="7" customFormat="1" ht="13.8" x14ac:dyDescent="0.3">
      <c r="A83" s="6"/>
      <c r="B83" s="6"/>
      <c r="C83" s="6"/>
      <c r="K83" s="8"/>
      <c r="P83" s="8"/>
    </row>
    <row r="84" spans="1:16" s="7" customFormat="1" ht="13.8" x14ac:dyDescent="0.3">
      <c r="A84" s="6"/>
      <c r="B84" s="26" t="s">
        <v>20</v>
      </c>
      <c r="C84" s="6" t="s">
        <v>111</v>
      </c>
      <c r="D84" s="51" t="s">
        <v>194</v>
      </c>
      <c r="E84" s="25" t="s">
        <v>48</v>
      </c>
      <c r="F84" s="7" t="s">
        <v>112</v>
      </c>
      <c r="H84" s="51" t="s">
        <v>194</v>
      </c>
      <c r="K84" s="8"/>
      <c r="P84" s="8"/>
    </row>
    <row r="85" spans="1:16" s="7" customFormat="1" ht="13.8" x14ac:dyDescent="0.3">
      <c r="A85" s="6"/>
      <c r="B85" s="26" t="s">
        <v>24</v>
      </c>
      <c r="C85" s="6" t="s">
        <v>113</v>
      </c>
      <c r="D85" s="51" t="s">
        <v>194</v>
      </c>
      <c r="E85" s="25" t="s">
        <v>52</v>
      </c>
      <c r="F85" s="7" t="s">
        <v>114</v>
      </c>
      <c r="H85" s="51" t="s">
        <v>194</v>
      </c>
      <c r="K85" s="8"/>
      <c r="P85" s="8"/>
    </row>
    <row r="86" spans="1:16" s="7" customFormat="1" ht="13.8" x14ac:dyDescent="0.3">
      <c r="A86" s="6"/>
      <c r="B86" s="26" t="s">
        <v>28</v>
      </c>
      <c r="C86" s="6" t="s">
        <v>115</v>
      </c>
      <c r="D86" s="51" t="s">
        <v>194</v>
      </c>
      <c r="E86" s="25" t="s">
        <v>56</v>
      </c>
      <c r="F86" s="7" t="s">
        <v>116</v>
      </c>
      <c r="H86" s="51" t="s">
        <v>194</v>
      </c>
      <c r="K86" s="8"/>
      <c r="P86" s="8"/>
    </row>
    <row r="87" spans="1:16" s="7" customFormat="1" ht="13.8" x14ac:dyDescent="0.3">
      <c r="A87" s="6"/>
      <c r="B87" s="26" t="s">
        <v>32</v>
      </c>
      <c r="C87" s="6" t="s">
        <v>117</v>
      </c>
      <c r="D87" s="51" t="s">
        <v>194</v>
      </c>
      <c r="E87" s="25" t="s">
        <v>22</v>
      </c>
      <c r="F87" s="7" t="s">
        <v>118</v>
      </c>
      <c r="H87" s="51" t="s">
        <v>194</v>
      </c>
      <c r="K87" s="8"/>
      <c r="P87" s="8"/>
    </row>
    <row r="88" spans="1:16" s="7" customFormat="1" ht="13.8" x14ac:dyDescent="0.3">
      <c r="A88" s="6"/>
      <c r="B88" s="26" t="s">
        <v>36</v>
      </c>
      <c r="C88" s="6" t="s">
        <v>119</v>
      </c>
      <c r="D88" s="51" t="s">
        <v>194</v>
      </c>
      <c r="E88" s="25" t="s">
        <v>26</v>
      </c>
      <c r="F88" s="7" t="s">
        <v>120</v>
      </c>
      <c r="H88" s="51" t="s">
        <v>194</v>
      </c>
      <c r="K88" s="8"/>
      <c r="P88" s="8"/>
    </row>
    <row r="89" spans="1:16" s="7" customFormat="1" ht="13.8" x14ac:dyDescent="0.3">
      <c r="A89" s="6"/>
      <c r="B89" s="26" t="s">
        <v>40</v>
      </c>
      <c r="C89" s="6" t="s">
        <v>121</v>
      </c>
      <c r="D89" s="51" t="s">
        <v>194</v>
      </c>
      <c r="E89" s="25" t="s">
        <v>30</v>
      </c>
      <c r="F89" s="7" t="s">
        <v>122</v>
      </c>
      <c r="H89" s="51" t="s">
        <v>194</v>
      </c>
      <c r="K89" s="8"/>
      <c r="P89" s="8"/>
    </row>
    <row r="90" spans="1:16" s="7" customFormat="1" ht="13.8" x14ac:dyDescent="0.3">
      <c r="A90" s="6"/>
      <c r="B90" s="26" t="s">
        <v>44</v>
      </c>
      <c r="C90" s="6" t="s">
        <v>123</v>
      </c>
      <c r="D90" s="51" t="s">
        <v>194</v>
      </c>
      <c r="E90" s="25" t="s">
        <v>34</v>
      </c>
      <c r="F90" s="7" t="s">
        <v>59</v>
      </c>
      <c r="H90" s="13"/>
      <c r="K90" s="8"/>
      <c r="P90" s="8"/>
    </row>
    <row r="91" spans="1:16" s="7" customFormat="1" ht="13.8" x14ac:dyDescent="0.3">
      <c r="A91" s="6"/>
      <c r="B91" s="6"/>
      <c r="C91" s="6"/>
      <c r="K91" s="8"/>
      <c r="P91" s="8"/>
    </row>
    <row r="95" spans="1:16" x14ac:dyDescent="0.3">
      <c r="M95" s="35" t="s">
        <v>170</v>
      </c>
      <c r="N95" s="35" t="s">
        <v>102</v>
      </c>
    </row>
    <row r="96" spans="1:16" x14ac:dyDescent="0.3">
      <c r="M96" s="33" t="s">
        <v>144</v>
      </c>
      <c r="N96" s="34" t="s">
        <v>173</v>
      </c>
    </row>
    <row r="97" spans="13:14" x14ac:dyDescent="0.3">
      <c r="M97" s="33" t="s">
        <v>146</v>
      </c>
      <c r="N97" s="34" t="s">
        <v>174</v>
      </c>
    </row>
    <row r="98" spans="13:14" x14ac:dyDescent="0.3">
      <c r="M98" s="33" t="s">
        <v>147</v>
      </c>
      <c r="N98" s="34" t="s">
        <v>172</v>
      </c>
    </row>
    <row r="99" spans="13:14" x14ac:dyDescent="0.3">
      <c r="M99" s="32" t="s">
        <v>148</v>
      </c>
    </row>
    <row r="100" spans="13:14" x14ac:dyDescent="0.3">
      <c r="M100" s="32" t="s">
        <v>149</v>
      </c>
    </row>
    <row r="101" spans="13:14" x14ac:dyDescent="0.3">
      <c r="M101" s="32" t="s">
        <v>150</v>
      </c>
    </row>
    <row r="102" spans="13:14" x14ac:dyDescent="0.3">
      <c r="M102" s="32" t="s">
        <v>151</v>
      </c>
    </row>
    <row r="103" spans="13:14" x14ac:dyDescent="0.3">
      <c r="M103" s="32" t="s">
        <v>152</v>
      </c>
    </row>
    <row r="104" spans="13:14" x14ac:dyDescent="0.3">
      <c r="M104" s="32" t="s">
        <v>141</v>
      </c>
    </row>
    <row r="105" spans="13:14" x14ac:dyDescent="0.3">
      <c r="M105" s="32" t="s">
        <v>140</v>
      </c>
    </row>
    <row r="106" spans="13:14" x14ac:dyDescent="0.3">
      <c r="M106" s="32" t="s">
        <v>153</v>
      </c>
    </row>
    <row r="107" spans="13:14" x14ac:dyDescent="0.3">
      <c r="M107" s="32" t="s">
        <v>154</v>
      </c>
    </row>
    <row r="108" spans="13:14" x14ac:dyDescent="0.3">
      <c r="M108" s="32" t="s">
        <v>155</v>
      </c>
    </row>
    <row r="109" spans="13:14" x14ac:dyDescent="0.3">
      <c r="M109" s="32" t="s">
        <v>156</v>
      </c>
    </row>
    <row r="110" spans="13:14" x14ac:dyDescent="0.3">
      <c r="M110" s="32" t="s">
        <v>157</v>
      </c>
    </row>
    <row r="111" spans="13:14" x14ac:dyDescent="0.3">
      <c r="M111" s="32" t="s">
        <v>158</v>
      </c>
    </row>
    <row r="112" spans="13:14" x14ac:dyDescent="0.3">
      <c r="M112" s="32" t="s">
        <v>159</v>
      </c>
    </row>
    <row r="113" spans="13:13" x14ac:dyDescent="0.3">
      <c r="M113" s="32" t="s">
        <v>160</v>
      </c>
    </row>
    <row r="114" spans="13:13" x14ac:dyDescent="0.3">
      <c r="M114" s="32" t="s">
        <v>161</v>
      </c>
    </row>
    <row r="115" spans="13:13" x14ac:dyDescent="0.3">
      <c r="M115" s="32" t="s">
        <v>162</v>
      </c>
    </row>
    <row r="116" spans="13:13" x14ac:dyDescent="0.3">
      <c r="M116" s="32" t="s">
        <v>163</v>
      </c>
    </row>
    <row r="117" spans="13:13" x14ac:dyDescent="0.3">
      <c r="M117" s="32" t="s">
        <v>142</v>
      </c>
    </row>
    <row r="118" spans="13:13" x14ac:dyDescent="0.3">
      <c r="M118" s="32" t="s">
        <v>143</v>
      </c>
    </row>
    <row r="119" spans="13:13" x14ac:dyDescent="0.3">
      <c r="M119" s="32" t="s">
        <v>164</v>
      </c>
    </row>
    <row r="120" spans="13:13" x14ac:dyDescent="0.3">
      <c r="M120" s="32" t="s">
        <v>165</v>
      </c>
    </row>
    <row r="121" spans="13:13" x14ac:dyDescent="0.3">
      <c r="M121" s="32" t="s">
        <v>166</v>
      </c>
    </row>
    <row r="122" spans="13:13" x14ac:dyDescent="0.3">
      <c r="M122" s="32" t="s">
        <v>167</v>
      </c>
    </row>
    <row r="123" spans="13:13" x14ac:dyDescent="0.3">
      <c r="M123" s="32" t="s">
        <v>168</v>
      </c>
    </row>
    <row r="124" spans="13:13" x14ac:dyDescent="0.3">
      <c r="M124" s="32" t="s">
        <v>169</v>
      </c>
    </row>
    <row r="125" spans="13:13" x14ac:dyDescent="0.3">
      <c r="M125" s="32" t="s">
        <v>145</v>
      </c>
    </row>
  </sheetData>
  <mergeCells count="2">
    <mergeCell ref="D8:H8"/>
    <mergeCell ref="D9:H9"/>
  </mergeCells>
  <dataValidations count="8">
    <dataValidation type="list" allowBlank="1" showInputMessage="1" showErrorMessage="1" errorTitle="Invalid Entry" error="Must select from available options!" sqref="F17 H19 D21">
      <formula1>$M$18:$M$20</formula1>
    </dataValidation>
    <dataValidation type="list" allowBlank="1" showInputMessage="1" showErrorMessage="1" errorTitle="Invalid Entry" error="Must Select True or False!" sqref="E36:E45 D84:D90 E48:E57 I31 I48:I56 H84:H89">
      <formula1>$M$24:$M$25</formula1>
    </dataValidation>
    <dataValidation type="list" errorStyle="warning" showInputMessage="1" showErrorMessage="1" errorTitle="SmartDox" error="The value you entered for the dropdown is not valid." sqref="I36">
      <formula1>SD_D_PL_HeatingType_Name</formula1>
    </dataValidation>
    <dataValidation type="list" errorStyle="warning" showInputMessage="1" showErrorMessage="1" errorTitle="SmartDox" error="The value you entered for the dropdown is not valid." sqref="I37">
      <formula1>SD_D_PL_CookingType_Name</formula1>
    </dataValidation>
    <dataValidation type="list" errorStyle="warning" showInputMessage="1" showErrorMessage="1" errorTitle="SmartDox" error="The value you entered for the dropdown is not valid." sqref="I38">
      <formula1>SD_D_PL_AirConditioningType_Name</formula1>
    </dataValidation>
    <dataValidation type="list" errorStyle="warning" showInputMessage="1" showErrorMessage="1" errorTitle="SmartDox" error="The value you entered for the dropdown is not valid." sqref="I39">
      <formula1>SD_D_PL_HotWaterType_Name</formula1>
    </dataValidation>
    <dataValidation type="list" errorStyle="warning" allowBlank="1" showInputMessage="1" showErrorMessage="1" errorTitle="Invalid Entry" error="Please choose from available options" sqref="C61:C80">
      <formula1>$M$96:$M$125</formula1>
    </dataValidation>
    <dataValidation type="list" errorStyle="warning" allowBlank="1" showInputMessage="1" showErrorMessage="1" errorTitle="Invalid Entry" error="Please choose from available options" sqref="D61:D80">
      <formula1>$N$96:$N$98</formula1>
    </dataValidation>
  </dataValidations>
  <pageMargins left="0.35" right="0.45" top="0.5" bottom="0.5" header="0.3" footer="0.3"/>
  <pageSetup scale="99" fitToHeight="2" orientation="portrait" r:id="rId1"/>
  <headerFooter>
    <oddFooter>&amp;L&amp;9Rent Comp Worksheet V2020.1&amp;R&amp;9&amp;P of &amp;N</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71"/>
  <sheetViews>
    <sheetView zoomScaleNormal="100" workbookViewId="0">
      <selection activeCell="B2" sqref="B2"/>
    </sheetView>
  </sheetViews>
  <sheetFormatPr defaultRowHeight="14.4" x14ac:dyDescent="0.3"/>
  <cols>
    <col min="1" max="1" width="3.33203125" style="45" customWidth="1"/>
    <col min="2" max="2" width="28.44140625" style="45" customWidth="1"/>
    <col min="3" max="3" width="8.88671875" style="50"/>
    <col min="4" max="4" width="8" customWidth="1"/>
    <col min="5" max="5" width="8.88671875" style="50"/>
    <col min="6" max="6" width="10.33203125" customWidth="1"/>
    <col min="7" max="7" width="8.88671875" style="50"/>
    <col min="8" max="8" width="10.88671875" customWidth="1"/>
    <col min="9" max="9" width="8.88671875" style="50"/>
    <col min="10" max="10" width="9.5546875" customWidth="1"/>
    <col min="11" max="11" width="2.109375" style="66" customWidth="1"/>
    <col min="13" max="13" width="12.88671875" customWidth="1"/>
  </cols>
  <sheetData>
    <row r="1" spans="1:13" ht="15.6" x14ac:dyDescent="0.3">
      <c r="A1" s="52" t="s">
        <v>199</v>
      </c>
      <c r="B1" s="53"/>
      <c r="C1" s="75" t="s">
        <v>187</v>
      </c>
      <c r="D1" s="76"/>
      <c r="E1" s="75" t="s">
        <v>188</v>
      </c>
      <c r="F1" s="76"/>
      <c r="G1" s="75" t="s">
        <v>189</v>
      </c>
      <c r="H1" s="76"/>
      <c r="I1" s="75" t="s">
        <v>190</v>
      </c>
      <c r="J1" s="76"/>
      <c r="K1" s="67"/>
      <c r="L1" s="77" t="s">
        <v>191</v>
      </c>
      <c r="M1" s="78"/>
    </row>
    <row r="2" spans="1:13" ht="16.2" thickBot="1" x14ac:dyDescent="0.35">
      <c r="A2" s="53"/>
      <c r="B2" s="54" t="s">
        <v>146</v>
      </c>
      <c r="C2" s="81" t="s">
        <v>192</v>
      </c>
      <c r="D2" s="82"/>
      <c r="E2" s="79">
        <f>'Comparable 1'!D8</f>
        <v>0</v>
      </c>
      <c r="F2" s="80"/>
      <c r="G2" s="79">
        <f>'Comparable 2'!D8</f>
        <v>0</v>
      </c>
      <c r="H2" s="80"/>
      <c r="I2" s="79">
        <f>'Comparable 3'!D8</f>
        <v>0</v>
      </c>
      <c r="J2" s="80"/>
      <c r="K2" s="68"/>
      <c r="L2" s="77"/>
      <c r="M2" s="78"/>
    </row>
    <row r="3" spans="1:13" ht="15" thickTop="1" x14ac:dyDescent="0.3">
      <c r="C3" s="56" t="s">
        <v>183</v>
      </c>
      <c r="D3" s="63" t="s">
        <v>212</v>
      </c>
      <c r="E3" s="56" t="s">
        <v>183</v>
      </c>
      <c r="F3" s="57" t="s">
        <v>195</v>
      </c>
      <c r="G3" s="56" t="s">
        <v>183</v>
      </c>
      <c r="H3" s="57" t="s">
        <v>195</v>
      </c>
      <c r="I3" s="56" t="s">
        <v>183</v>
      </c>
      <c r="J3" s="57" t="s">
        <v>195</v>
      </c>
      <c r="K3" s="68"/>
      <c r="L3" s="50" t="s">
        <v>183</v>
      </c>
      <c r="M3" s="63" t="s">
        <v>195</v>
      </c>
    </row>
    <row r="4" spans="1:13" x14ac:dyDescent="0.3">
      <c r="B4" s="45" t="s">
        <v>184</v>
      </c>
      <c r="C4" s="56" t="s">
        <v>72</v>
      </c>
      <c r="D4" s="69" t="s">
        <v>226</v>
      </c>
      <c r="E4" s="56" t="str">
        <f>'Comparable 1'!F17</f>
        <v xml:space="preserve">Good </v>
      </c>
      <c r="F4" s="59"/>
      <c r="G4" s="56" t="str">
        <f>'Comparable 2'!F17</f>
        <v xml:space="preserve">Good </v>
      </c>
      <c r="H4" s="58"/>
      <c r="I4" s="56" t="str">
        <f>'Comparable 3'!F17</f>
        <v xml:space="preserve">Good </v>
      </c>
      <c r="J4" s="58"/>
      <c r="K4" s="68"/>
    </row>
    <row r="5" spans="1:13" x14ac:dyDescent="0.3">
      <c r="B5" s="45" t="s">
        <v>185</v>
      </c>
      <c r="C5" s="56" t="s">
        <v>72</v>
      </c>
      <c r="D5" s="69" t="s">
        <v>226</v>
      </c>
      <c r="E5" s="56" t="str">
        <f>'Comparable 1'!H19</f>
        <v xml:space="preserve">Good </v>
      </c>
      <c r="F5" s="59"/>
      <c r="G5" s="56" t="str">
        <f>'Comparable 2'!H19</f>
        <v xml:space="preserve">Good </v>
      </c>
      <c r="H5" s="58"/>
      <c r="I5" s="56" t="str">
        <f>'Comparable 3'!H19</f>
        <v xml:space="preserve">Good </v>
      </c>
      <c r="J5" s="58"/>
      <c r="K5" s="68"/>
    </row>
    <row r="6" spans="1:13" x14ac:dyDescent="0.3">
      <c r="B6" s="45" t="s">
        <v>186</v>
      </c>
      <c r="C6" s="56" t="s">
        <v>72</v>
      </c>
      <c r="D6" s="69" t="s">
        <v>226</v>
      </c>
      <c r="E6" s="56" t="str">
        <f>'Comparable 1'!D21</f>
        <v xml:space="preserve">Good </v>
      </c>
      <c r="F6" s="59"/>
      <c r="G6" s="56" t="str">
        <f>'Comparable 2'!D21</f>
        <v xml:space="preserve">Good </v>
      </c>
      <c r="H6" s="58"/>
      <c r="I6" s="56" t="str">
        <f>'Comparable 3'!D21</f>
        <v xml:space="preserve">Good </v>
      </c>
      <c r="J6" s="58"/>
      <c r="K6" s="68"/>
    </row>
    <row r="7" spans="1:13" ht="7.95" customHeight="1" x14ac:dyDescent="0.3">
      <c r="C7" s="56"/>
      <c r="D7" s="58"/>
      <c r="E7" s="56"/>
      <c r="F7" s="59"/>
      <c r="G7" s="56"/>
      <c r="H7" s="58"/>
      <c r="I7" s="56"/>
      <c r="J7" s="58"/>
      <c r="K7" s="68"/>
    </row>
    <row r="8" spans="1:13" x14ac:dyDescent="0.3">
      <c r="A8" s="1" t="s">
        <v>60</v>
      </c>
      <c r="B8" s="1"/>
      <c r="C8" s="56"/>
      <c r="D8" s="58"/>
      <c r="E8" s="56"/>
      <c r="F8" s="59"/>
      <c r="G8" s="56"/>
      <c r="H8" s="58"/>
      <c r="I8" s="56"/>
      <c r="J8" s="58"/>
      <c r="K8" s="68"/>
    </row>
    <row r="9" spans="1:13" x14ac:dyDescent="0.3">
      <c r="A9" s="44" t="s">
        <v>20</v>
      </c>
      <c r="B9" s="45" t="s">
        <v>7</v>
      </c>
      <c r="C9" s="56" t="s">
        <v>194</v>
      </c>
      <c r="D9" s="58"/>
      <c r="E9" s="56" t="str">
        <f>'Comparable 1'!E36</f>
        <v>No</v>
      </c>
      <c r="F9" s="59"/>
      <c r="G9" s="56" t="str">
        <f>'Comparable 2'!E36</f>
        <v>No</v>
      </c>
      <c r="H9" s="58"/>
      <c r="I9" s="56" t="str">
        <f>'Comparable 3'!E36</f>
        <v>No</v>
      </c>
      <c r="J9" s="58"/>
      <c r="K9" s="68"/>
    </row>
    <row r="10" spans="1:13" x14ac:dyDescent="0.3">
      <c r="A10" s="44" t="s">
        <v>24</v>
      </c>
      <c r="B10" s="45" t="s">
        <v>9</v>
      </c>
      <c r="C10" s="56" t="s">
        <v>194</v>
      </c>
      <c r="D10" s="58"/>
      <c r="E10" s="56" t="str">
        <f>'Comparable 1'!E37</f>
        <v>No</v>
      </c>
      <c r="F10" s="59"/>
      <c r="G10" s="56" t="str">
        <f>'Comparable 2'!E37</f>
        <v>No</v>
      </c>
      <c r="H10" s="58"/>
      <c r="I10" s="56" t="str">
        <f>'Comparable 3'!E37</f>
        <v>No</v>
      </c>
      <c r="J10" s="58"/>
      <c r="K10" s="68"/>
    </row>
    <row r="11" spans="1:13" x14ac:dyDescent="0.3">
      <c r="A11" s="44" t="s">
        <v>28</v>
      </c>
      <c r="B11" s="45" t="s">
        <v>11</v>
      </c>
      <c r="C11" s="56" t="s">
        <v>194</v>
      </c>
      <c r="D11" s="58"/>
      <c r="E11" s="56" t="str">
        <f>'Comparable 1'!E38</f>
        <v>No</v>
      </c>
      <c r="F11" s="59"/>
      <c r="G11" s="56" t="str">
        <f>'Comparable 2'!E38</f>
        <v>No</v>
      </c>
      <c r="H11" s="58"/>
      <c r="I11" s="56" t="str">
        <f>'Comparable 3'!E38</f>
        <v>No</v>
      </c>
      <c r="J11" s="58"/>
      <c r="K11" s="68"/>
    </row>
    <row r="12" spans="1:13" x14ac:dyDescent="0.3">
      <c r="A12" s="44" t="s">
        <v>32</v>
      </c>
      <c r="B12" s="45" t="s">
        <v>13</v>
      </c>
      <c r="C12" s="56" t="s">
        <v>194</v>
      </c>
      <c r="D12" s="58"/>
      <c r="E12" s="56" t="str">
        <f>'Comparable 1'!E39</f>
        <v>No</v>
      </c>
      <c r="F12" s="59"/>
      <c r="G12" s="56" t="str">
        <f>'Comparable 2'!E39</f>
        <v>No</v>
      </c>
      <c r="H12" s="58"/>
      <c r="I12" s="56" t="str">
        <f>'Comparable 3'!E39</f>
        <v>No</v>
      </c>
      <c r="J12" s="58"/>
      <c r="K12" s="68"/>
    </row>
    <row r="13" spans="1:13" x14ac:dyDescent="0.3">
      <c r="A13" s="44" t="s">
        <v>36</v>
      </c>
      <c r="B13" s="45" t="s">
        <v>15</v>
      </c>
      <c r="C13" s="56" t="s">
        <v>194</v>
      </c>
      <c r="D13" s="58"/>
      <c r="E13" s="56" t="str">
        <f>'Comparable 1'!E40</f>
        <v>No</v>
      </c>
      <c r="F13" s="59"/>
      <c r="G13" s="56" t="str">
        <f>'Comparable 2'!E40</f>
        <v>No</v>
      </c>
      <c r="H13" s="58"/>
      <c r="I13" s="56" t="str">
        <f>'Comparable 3'!E40</f>
        <v>No</v>
      </c>
      <c r="J13" s="58"/>
      <c r="K13" s="68"/>
    </row>
    <row r="14" spans="1:13" x14ac:dyDescent="0.3">
      <c r="A14" s="44" t="s">
        <v>40</v>
      </c>
      <c r="B14" s="45" t="s">
        <v>16</v>
      </c>
      <c r="C14" s="56" t="s">
        <v>194</v>
      </c>
      <c r="D14" s="58"/>
      <c r="E14" s="56" t="str">
        <f>'Comparable 1'!E41</f>
        <v>No</v>
      </c>
      <c r="F14" s="59"/>
      <c r="G14" s="56" t="str">
        <f>'Comparable 2'!E41</f>
        <v>No</v>
      </c>
      <c r="H14" s="58"/>
      <c r="I14" s="56" t="str">
        <f>'Comparable 3'!E41</f>
        <v>No</v>
      </c>
      <c r="J14" s="58"/>
      <c r="K14" s="68"/>
    </row>
    <row r="15" spans="1:13" x14ac:dyDescent="0.3">
      <c r="A15" s="44" t="s">
        <v>44</v>
      </c>
      <c r="B15" s="45" t="s">
        <v>17</v>
      </c>
      <c r="C15" s="56" t="s">
        <v>194</v>
      </c>
      <c r="D15" s="58"/>
      <c r="E15" s="56" t="str">
        <f>'Comparable 1'!E42</f>
        <v>No</v>
      </c>
      <c r="F15" s="59"/>
      <c r="G15" s="56" t="str">
        <f>'Comparable 2'!E42</f>
        <v>No</v>
      </c>
      <c r="H15" s="58"/>
      <c r="I15" s="56" t="str">
        <f>'Comparable 3'!E42</f>
        <v>No</v>
      </c>
      <c r="J15" s="58"/>
      <c r="K15" s="68"/>
    </row>
    <row r="16" spans="1:13" x14ac:dyDescent="0.3">
      <c r="A16" s="44" t="s">
        <v>48</v>
      </c>
      <c r="B16" s="45" t="s">
        <v>18</v>
      </c>
      <c r="C16" s="56" t="s">
        <v>194</v>
      </c>
      <c r="D16" s="58"/>
      <c r="E16" s="56" t="str">
        <f>'Comparable 1'!E43</f>
        <v>No</v>
      </c>
      <c r="F16" s="59"/>
      <c r="G16" s="56" t="str">
        <f>'Comparable 2'!E43</f>
        <v>No</v>
      </c>
      <c r="H16" s="58"/>
      <c r="I16" s="56" t="str">
        <f>'Comparable 3'!E43</f>
        <v>No</v>
      </c>
      <c r="J16" s="58"/>
      <c r="K16" s="68"/>
    </row>
    <row r="17" spans="1:11" x14ac:dyDescent="0.3">
      <c r="A17" s="44" t="s">
        <v>52</v>
      </c>
      <c r="B17" s="45" t="s">
        <v>19</v>
      </c>
      <c r="C17" s="56" t="s">
        <v>194</v>
      </c>
      <c r="D17" s="58"/>
      <c r="E17" s="56" t="str">
        <f>'Comparable 1'!E44</f>
        <v>No</v>
      </c>
      <c r="F17" s="59"/>
      <c r="G17" s="56" t="str">
        <f>'Comparable 2'!E44</f>
        <v>No</v>
      </c>
      <c r="H17" s="58"/>
      <c r="I17" s="56" t="str">
        <f>'Comparable 3'!E44</f>
        <v>No</v>
      </c>
      <c r="J17" s="58"/>
      <c r="K17" s="68"/>
    </row>
    <row r="18" spans="1:11" x14ac:dyDescent="0.3">
      <c r="A18" s="44" t="s">
        <v>181</v>
      </c>
      <c r="B18" s="45" t="s">
        <v>182</v>
      </c>
      <c r="C18" s="56" t="s">
        <v>194</v>
      </c>
      <c r="D18" s="58"/>
      <c r="E18" s="56" t="str">
        <f>'Comparable 1'!E45</f>
        <v>No</v>
      </c>
      <c r="F18" s="59"/>
      <c r="G18" s="56" t="str">
        <f>'Comparable 2'!E45</f>
        <v>No</v>
      </c>
      <c r="H18" s="58"/>
      <c r="I18" s="56" t="str">
        <f>'Comparable 3'!E45</f>
        <v>No</v>
      </c>
      <c r="J18" s="58"/>
      <c r="K18" s="68"/>
    </row>
    <row r="19" spans="1:11" x14ac:dyDescent="0.3">
      <c r="C19" s="56"/>
      <c r="D19" s="58"/>
      <c r="E19" s="56"/>
      <c r="F19" s="59"/>
      <c r="G19" s="56"/>
      <c r="H19" s="58"/>
      <c r="I19" s="56"/>
      <c r="J19" s="58"/>
      <c r="K19" s="68"/>
    </row>
    <row r="20" spans="1:11" x14ac:dyDescent="0.3">
      <c r="C20" s="56"/>
      <c r="D20" s="58"/>
      <c r="E20" s="56"/>
      <c r="F20" s="59"/>
      <c r="G20" s="56"/>
      <c r="H20" s="58"/>
      <c r="I20" s="56"/>
      <c r="J20" s="58"/>
      <c r="K20" s="68"/>
    </row>
    <row r="21" spans="1:11" x14ac:dyDescent="0.3">
      <c r="A21" s="46" t="s">
        <v>61</v>
      </c>
      <c r="C21" s="56"/>
      <c r="D21" s="58"/>
      <c r="E21" s="56"/>
      <c r="F21" s="59"/>
      <c r="G21" s="56"/>
      <c r="H21" s="58"/>
      <c r="I21" s="56"/>
      <c r="J21" s="58"/>
      <c r="K21" s="68"/>
    </row>
    <row r="22" spans="1:11" x14ac:dyDescent="0.3">
      <c r="A22" s="47" t="s">
        <v>20</v>
      </c>
      <c r="B22" s="45" t="s">
        <v>21</v>
      </c>
      <c r="C22" s="56" t="s">
        <v>194</v>
      </c>
      <c r="D22" s="58"/>
      <c r="E22" s="56" t="str">
        <f>'Comparable 1'!E48</f>
        <v>No</v>
      </c>
      <c r="F22" s="59"/>
      <c r="G22" s="56" t="str">
        <f>'Comparable 2'!E48</f>
        <v>No</v>
      </c>
      <c r="H22" s="58"/>
      <c r="I22" s="56" t="str">
        <f>'Comparable 3'!E48</f>
        <v>No</v>
      </c>
      <c r="J22" s="58"/>
      <c r="K22" s="68"/>
    </row>
    <row r="23" spans="1:11" x14ac:dyDescent="0.3">
      <c r="A23" s="47" t="s">
        <v>24</v>
      </c>
      <c r="B23" s="45" t="s">
        <v>25</v>
      </c>
      <c r="C23" s="56" t="s">
        <v>194</v>
      </c>
      <c r="D23" s="58"/>
      <c r="E23" s="56" t="str">
        <f>'Comparable 1'!E49</f>
        <v>No</v>
      </c>
      <c r="F23" s="59"/>
      <c r="G23" s="56" t="str">
        <f>'Comparable 2'!E49</f>
        <v>No</v>
      </c>
      <c r="H23" s="58"/>
      <c r="I23" s="56" t="str">
        <f>'Comparable 3'!E49</f>
        <v>No</v>
      </c>
      <c r="J23" s="58"/>
      <c r="K23" s="68"/>
    </row>
    <row r="24" spans="1:11" x14ac:dyDescent="0.3">
      <c r="A24" s="47" t="s">
        <v>28</v>
      </c>
      <c r="B24" s="45" t="s">
        <v>29</v>
      </c>
      <c r="C24" s="56" t="s">
        <v>194</v>
      </c>
      <c r="D24" s="58"/>
      <c r="E24" s="56" t="str">
        <f>'Comparable 1'!E50</f>
        <v>No</v>
      </c>
      <c r="F24" s="59"/>
      <c r="G24" s="56" t="str">
        <f>'Comparable 2'!E50</f>
        <v>No</v>
      </c>
      <c r="H24" s="58"/>
      <c r="I24" s="56" t="str">
        <f>'Comparable 3'!E50</f>
        <v>No</v>
      </c>
      <c r="J24" s="58"/>
      <c r="K24" s="68"/>
    </row>
    <row r="25" spans="1:11" x14ac:dyDescent="0.3">
      <c r="A25" s="47" t="s">
        <v>32</v>
      </c>
      <c r="B25" s="45" t="s">
        <v>33</v>
      </c>
      <c r="C25" s="56" t="s">
        <v>194</v>
      </c>
      <c r="D25" s="58"/>
      <c r="E25" s="56" t="str">
        <f>'Comparable 1'!E51</f>
        <v>No</v>
      </c>
      <c r="F25" s="59"/>
      <c r="G25" s="56" t="str">
        <f>'Comparable 2'!E51</f>
        <v>No</v>
      </c>
      <c r="H25" s="58"/>
      <c r="I25" s="56" t="str">
        <f>'Comparable 3'!E51</f>
        <v>No</v>
      </c>
      <c r="J25" s="58"/>
      <c r="K25" s="68"/>
    </row>
    <row r="26" spans="1:11" x14ac:dyDescent="0.3">
      <c r="A26" s="47" t="s">
        <v>36</v>
      </c>
      <c r="B26" s="45" t="s">
        <v>37</v>
      </c>
      <c r="C26" s="56" t="s">
        <v>194</v>
      </c>
      <c r="D26" s="58"/>
      <c r="E26" s="56" t="str">
        <f>'Comparable 1'!E52</f>
        <v>No</v>
      </c>
      <c r="F26" s="59"/>
      <c r="G26" s="56" t="str">
        <f>'Comparable 2'!E52</f>
        <v>No</v>
      </c>
      <c r="H26" s="58"/>
      <c r="I26" s="56" t="str">
        <f>'Comparable 3'!E52</f>
        <v>No</v>
      </c>
      <c r="J26" s="58"/>
      <c r="K26" s="68"/>
    </row>
    <row r="27" spans="1:11" x14ac:dyDescent="0.3">
      <c r="A27" s="47" t="s">
        <v>40</v>
      </c>
      <c r="B27" s="45" t="s">
        <v>41</v>
      </c>
      <c r="C27" s="56" t="s">
        <v>194</v>
      </c>
      <c r="D27" s="58"/>
      <c r="E27" s="56" t="str">
        <f>'Comparable 1'!E53</f>
        <v>No</v>
      </c>
      <c r="F27" s="59"/>
      <c r="G27" s="56" t="str">
        <f>'Comparable 2'!E53</f>
        <v>No</v>
      </c>
      <c r="H27" s="58"/>
      <c r="I27" s="56" t="str">
        <f>'Comparable 3'!E53</f>
        <v>No</v>
      </c>
      <c r="J27" s="58"/>
      <c r="K27" s="68"/>
    </row>
    <row r="28" spans="1:11" x14ac:dyDescent="0.3">
      <c r="A28" s="47" t="s">
        <v>44</v>
      </c>
      <c r="B28" s="45" t="s">
        <v>45</v>
      </c>
      <c r="C28" s="56" t="s">
        <v>194</v>
      </c>
      <c r="D28" s="58"/>
      <c r="E28" s="56" t="str">
        <f>'Comparable 1'!E54</f>
        <v>No</v>
      </c>
      <c r="F28" s="59"/>
      <c r="G28" s="56" t="str">
        <f>'Comparable 2'!E54</f>
        <v>No</v>
      </c>
      <c r="H28" s="58"/>
      <c r="I28" s="56" t="str">
        <f>'Comparable 3'!E54</f>
        <v>No</v>
      </c>
      <c r="J28" s="58"/>
      <c r="K28" s="68"/>
    </row>
    <row r="29" spans="1:11" x14ac:dyDescent="0.3">
      <c r="A29" s="47" t="s">
        <v>48</v>
      </c>
      <c r="B29" s="45" t="s">
        <v>49</v>
      </c>
      <c r="C29" s="56" t="s">
        <v>194</v>
      </c>
      <c r="D29" s="58"/>
      <c r="E29" s="56" t="str">
        <f>'Comparable 1'!E55</f>
        <v>No</v>
      </c>
      <c r="F29" s="59"/>
      <c r="G29" s="56" t="str">
        <f>'Comparable 2'!E55</f>
        <v>No</v>
      </c>
      <c r="H29" s="58"/>
      <c r="I29" s="56" t="str">
        <f>'Comparable 3'!E55</f>
        <v>No</v>
      </c>
      <c r="J29" s="58"/>
      <c r="K29" s="68"/>
    </row>
    <row r="30" spans="1:11" x14ac:dyDescent="0.3">
      <c r="A30" s="47" t="s">
        <v>52</v>
      </c>
      <c r="B30" s="45" t="s">
        <v>53</v>
      </c>
      <c r="C30" s="56" t="s">
        <v>194</v>
      </c>
      <c r="D30" s="58"/>
      <c r="E30" s="56" t="str">
        <f>'Comparable 1'!E56</f>
        <v>No</v>
      </c>
      <c r="F30" s="59"/>
      <c r="G30" s="56" t="str">
        <f>'Comparable 2'!E56</f>
        <v>No</v>
      </c>
      <c r="H30" s="58"/>
      <c r="I30" s="56" t="str">
        <f>'Comparable 3'!E56</f>
        <v>No</v>
      </c>
      <c r="J30" s="58"/>
      <c r="K30" s="68"/>
    </row>
    <row r="31" spans="1:11" x14ac:dyDescent="0.3">
      <c r="A31" s="47" t="s">
        <v>56</v>
      </c>
      <c r="B31" s="45" t="s">
        <v>57</v>
      </c>
      <c r="C31" s="56" t="s">
        <v>194</v>
      </c>
      <c r="D31" s="58"/>
      <c r="E31" s="56" t="str">
        <f>'Comparable 1'!E57</f>
        <v>No</v>
      </c>
      <c r="F31" s="59"/>
      <c r="G31" s="56" t="str">
        <f>'Comparable 2'!E57</f>
        <v>No</v>
      </c>
      <c r="H31" s="58"/>
      <c r="I31" s="56" t="str">
        <f>'Comparable 3'!E57</f>
        <v>No</v>
      </c>
      <c r="J31" s="58"/>
      <c r="K31" s="68"/>
    </row>
    <row r="32" spans="1:11" x14ac:dyDescent="0.3">
      <c r="A32" s="48" t="s">
        <v>22</v>
      </c>
      <c r="B32" s="45" t="s">
        <v>23</v>
      </c>
      <c r="C32" s="56" t="s">
        <v>194</v>
      </c>
      <c r="D32" s="58"/>
      <c r="E32" s="56" t="str">
        <f>'Comparable 1'!I48</f>
        <v>No</v>
      </c>
      <c r="F32" s="59"/>
      <c r="G32" s="56" t="str">
        <f>'Comparable 2'!I48</f>
        <v>No</v>
      </c>
      <c r="H32" s="58"/>
      <c r="I32" s="56" t="str">
        <f>'Comparable 3'!I48</f>
        <v>No</v>
      </c>
      <c r="J32" s="58"/>
      <c r="K32" s="68"/>
    </row>
    <row r="33" spans="1:11" x14ac:dyDescent="0.3">
      <c r="A33" s="48" t="s">
        <v>26</v>
      </c>
      <c r="B33" s="45" t="s">
        <v>27</v>
      </c>
      <c r="C33" s="56" t="s">
        <v>194</v>
      </c>
      <c r="D33" s="58"/>
      <c r="E33" s="56" t="str">
        <f>'Comparable 1'!I49</f>
        <v>No</v>
      </c>
      <c r="F33" s="59"/>
      <c r="G33" s="56" t="str">
        <f>'Comparable 2'!I49</f>
        <v>No</v>
      </c>
      <c r="H33" s="58"/>
      <c r="I33" s="56" t="str">
        <f>'Comparable 3'!I49</f>
        <v>No</v>
      </c>
      <c r="J33" s="58"/>
      <c r="K33" s="68"/>
    </row>
    <row r="34" spans="1:11" x14ac:dyDescent="0.3">
      <c r="A34" s="48" t="s">
        <v>30</v>
      </c>
      <c r="B34" s="45" t="s">
        <v>31</v>
      </c>
      <c r="C34" s="56" t="s">
        <v>194</v>
      </c>
      <c r="D34" s="58"/>
      <c r="E34" s="56" t="str">
        <f>'Comparable 1'!I50</f>
        <v>No</v>
      </c>
      <c r="F34" s="59"/>
      <c r="G34" s="56" t="str">
        <f>'Comparable 2'!I50</f>
        <v>No</v>
      </c>
      <c r="H34" s="58"/>
      <c r="I34" s="56" t="str">
        <f>'Comparable 3'!I50</f>
        <v>No</v>
      </c>
      <c r="J34" s="58"/>
      <c r="K34" s="68"/>
    </row>
    <row r="35" spans="1:11" x14ac:dyDescent="0.3">
      <c r="A35" s="48" t="s">
        <v>34</v>
      </c>
      <c r="B35" s="45" t="s">
        <v>35</v>
      </c>
      <c r="C35" s="56" t="s">
        <v>194</v>
      </c>
      <c r="D35" s="58"/>
      <c r="E35" s="56" t="str">
        <f>'Comparable 1'!I51</f>
        <v>No</v>
      </c>
      <c r="F35" s="59"/>
      <c r="G35" s="56" t="str">
        <f>'Comparable 2'!I51</f>
        <v>No</v>
      </c>
      <c r="H35" s="58"/>
      <c r="I35" s="56" t="str">
        <f>'Comparable 3'!I51</f>
        <v>No</v>
      </c>
      <c r="J35" s="58"/>
      <c r="K35" s="68"/>
    </row>
    <row r="36" spans="1:11" x14ac:dyDescent="0.3">
      <c r="A36" s="48" t="s">
        <v>38</v>
      </c>
      <c r="B36" s="45" t="s">
        <v>39</v>
      </c>
      <c r="C36" s="56" t="s">
        <v>194</v>
      </c>
      <c r="D36" s="58"/>
      <c r="E36" s="56" t="str">
        <f>'Comparable 1'!I52</f>
        <v>No</v>
      </c>
      <c r="F36" s="59"/>
      <c r="G36" s="56" t="str">
        <f>'Comparable 2'!I52</f>
        <v>No</v>
      </c>
      <c r="H36" s="58"/>
      <c r="I36" s="56" t="str">
        <f>'Comparable 3'!I52</f>
        <v>No</v>
      </c>
      <c r="J36" s="58"/>
      <c r="K36" s="68"/>
    </row>
    <row r="37" spans="1:11" x14ac:dyDescent="0.3">
      <c r="A37" s="48" t="s">
        <v>42</v>
      </c>
      <c r="B37" s="45" t="s">
        <v>43</v>
      </c>
      <c r="C37" s="56" t="s">
        <v>194</v>
      </c>
      <c r="D37" s="58"/>
      <c r="E37" s="56" t="str">
        <f>'Comparable 1'!I53</f>
        <v>No</v>
      </c>
      <c r="F37" s="59"/>
      <c r="G37" s="56" t="str">
        <f>'Comparable 2'!I53</f>
        <v>No</v>
      </c>
      <c r="H37" s="58"/>
      <c r="I37" s="56" t="str">
        <f>'Comparable 3'!I53</f>
        <v>No</v>
      </c>
      <c r="J37" s="58"/>
      <c r="K37" s="68"/>
    </row>
    <row r="38" spans="1:11" x14ac:dyDescent="0.3">
      <c r="A38" s="48" t="s">
        <v>46</v>
      </c>
      <c r="B38" s="45" t="s">
        <v>47</v>
      </c>
      <c r="C38" s="56" t="s">
        <v>194</v>
      </c>
      <c r="D38" s="58"/>
      <c r="E38" s="56" t="str">
        <f>'Comparable 1'!I54</f>
        <v>No</v>
      </c>
      <c r="F38" s="59"/>
      <c r="G38" s="56" t="str">
        <f>'Comparable 2'!I54</f>
        <v>No</v>
      </c>
      <c r="H38" s="58"/>
      <c r="I38" s="56" t="str">
        <f>'Comparable 3'!I54</f>
        <v>No</v>
      </c>
      <c r="J38" s="58"/>
      <c r="K38" s="68"/>
    </row>
    <row r="39" spans="1:11" x14ac:dyDescent="0.3">
      <c r="A39" s="48" t="s">
        <v>50</v>
      </c>
      <c r="B39" s="45" t="s">
        <v>51</v>
      </c>
      <c r="C39" s="56" t="s">
        <v>194</v>
      </c>
      <c r="D39" s="58"/>
      <c r="E39" s="56" t="str">
        <f>'Comparable 1'!I55</f>
        <v>No</v>
      </c>
      <c r="F39" s="59"/>
      <c r="G39" s="56" t="str">
        <f>'Comparable 2'!I55</f>
        <v>No</v>
      </c>
      <c r="H39" s="58"/>
      <c r="I39" s="56" t="str">
        <f>'Comparable 3'!I55</f>
        <v>No</v>
      </c>
      <c r="J39" s="58"/>
      <c r="K39" s="68"/>
    </row>
    <row r="40" spans="1:11" x14ac:dyDescent="0.3">
      <c r="A40" s="48" t="s">
        <v>54</v>
      </c>
      <c r="B40" s="45" t="s">
        <v>55</v>
      </c>
      <c r="C40" s="56" t="s">
        <v>194</v>
      </c>
      <c r="D40" s="58"/>
      <c r="E40" s="56" t="str">
        <f>'Comparable 1'!I56</f>
        <v>No</v>
      </c>
      <c r="F40" s="59"/>
      <c r="G40" s="56" t="str">
        <f>'Comparable 2'!I56</f>
        <v>No</v>
      </c>
      <c r="H40" s="58"/>
      <c r="I40" s="56" t="str">
        <f>'Comparable 3'!I56</f>
        <v>No</v>
      </c>
      <c r="J40" s="58"/>
      <c r="K40" s="68"/>
    </row>
    <row r="41" spans="1:11" x14ac:dyDescent="0.3">
      <c r="A41" s="48" t="s">
        <v>58</v>
      </c>
      <c r="B41" s="45" t="s">
        <v>59</v>
      </c>
      <c r="C41" s="56" t="s">
        <v>196</v>
      </c>
      <c r="D41" s="58"/>
      <c r="E41" s="56">
        <f>'Comparable 1'!I57</f>
        <v>0</v>
      </c>
      <c r="F41" s="59"/>
      <c r="G41" s="56">
        <f>'Comparable 2'!I57</f>
        <v>0</v>
      </c>
      <c r="H41" s="58"/>
      <c r="I41" s="56">
        <f>'Comparable 3'!I57</f>
        <v>0</v>
      </c>
      <c r="J41" s="58"/>
      <c r="K41" s="68"/>
    </row>
    <row r="42" spans="1:11" x14ac:dyDescent="0.3">
      <c r="C42" s="56"/>
      <c r="D42" s="58"/>
      <c r="E42" s="56"/>
      <c r="F42" s="59"/>
      <c r="G42" s="56"/>
      <c r="H42" s="58"/>
      <c r="I42" s="56"/>
      <c r="J42" s="58"/>
      <c r="K42" s="68"/>
    </row>
    <row r="43" spans="1:11" x14ac:dyDescent="0.3">
      <c r="A43" s="43" t="s">
        <v>180</v>
      </c>
      <c r="C43" s="56"/>
      <c r="D43" s="58"/>
      <c r="E43" s="56"/>
      <c r="F43" s="59"/>
      <c r="G43" s="56"/>
      <c r="H43" s="58"/>
      <c r="I43" s="56"/>
      <c r="J43" s="58"/>
      <c r="K43" s="68"/>
    </row>
    <row r="44" spans="1:11" x14ac:dyDescent="0.3">
      <c r="A44" s="44" t="s">
        <v>20</v>
      </c>
      <c r="B44" s="49" t="s">
        <v>111</v>
      </c>
      <c r="C44" s="56" t="s">
        <v>194</v>
      </c>
      <c r="D44" s="58"/>
      <c r="E44" s="56" t="str">
        <f>'Comparable 1'!D84</f>
        <v>No</v>
      </c>
      <c r="F44" s="59"/>
      <c r="G44" s="56" t="str">
        <f>'Comparable 2'!D84</f>
        <v>No</v>
      </c>
      <c r="H44" s="58"/>
      <c r="I44" s="56" t="str">
        <f>'Comparable 3'!D84</f>
        <v>No</v>
      </c>
      <c r="J44" s="58"/>
      <c r="K44" s="68"/>
    </row>
    <row r="45" spans="1:11" x14ac:dyDescent="0.3">
      <c r="A45" s="44" t="s">
        <v>24</v>
      </c>
      <c r="B45" s="49" t="s">
        <v>113</v>
      </c>
      <c r="C45" s="56" t="s">
        <v>194</v>
      </c>
      <c r="D45" s="58"/>
      <c r="E45" s="56" t="str">
        <f>'Comparable 1'!D85</f>
        <v>No</v>
      </c>
      <c r="F45" s="59"/>
      <c r="G45" s="56" t="str">
        <f>'Comparable 2'!D85</f>
        <v>No</v>
      </c>
      <c r="H45" s="58"/>
      <c r="I45" s="56" t="str">
        <f>'Comparable 3'!D85</f>
        <v>No</v>
      </c>
      <c r="J45" s="58"/>
      <c r="K45" s="68"/>
    </row>
    <row r="46" spans="1:11" x14ac:dyDescent="0.3">
      <c r="A46" s="44" t="s">
        <v>28</v>
      </c>
      <c r="B46" s="49" t="s">
        <v>115</v>
      </c>
      <c r="C46" s="56" t="s">
        <v>194</v>
      </c>
      <c r="D46" s="58"/>
      <c r="E46" s="56" t="str">
        <f>'Comparable 1'!D86</f>
        <v>No</v>
      </c>
      <c r="F46" s="59"/>
      <c r="G46" s="56" t="str">
        <f>'Comparable 2'!D86</f>
        <v>No</v>
      </c>
      <c r="H46" s="58"/>
      <c r="I46" s="56" t="str">
        <f>'Comparable 3'!D86</f>
        <v>No</v>
      </c>
      <c r="J46" s="58"/>
      <c r="K46" s="68"/>
    </row>
    <row r="47" spans="1:11" x14ac:dyDescent="0.3">
      <c r="A47" s="44" t="s">
        <v>32</v>
      </c>
      <c r="B47" s="49" t="s">
        <v>117</v>
      </c>
      <c r="C47" s="56" t="s">
        <v>194</v>
      </c>
      <c r="D47" s="58"/>
      <c r="E47" s="56" t="str">
        <f>'Comparable 1'!D87</f>
        <v>No</v>
      </c>
      <c r="F47" s="59"/>
      <c r="G47" s="56" t="str">
        <f>'Comparable 2'!D87</f>
        <v>No</v>
      </c>
      <c r="H47" s="58"/>
      <c r="I47" s="56" t="str">
        <f>'Comparable 3'!D87</f>
        <v>No</v>
      </c>
      <c r="J47" s="58"/>
      <c r="K47" s="68"/>
    </row>
    <row r="48" spans="1:11" x14ac:dyDescent="0.3">
      <c r="A48" s="44" t="s">
        <v>36</v>
      </c>
      <c r="B48" s="49" t="s">
        <v>119</v>
      </c>
      <c r="C48" s="56" t="s">
        <v>194</v>
      </c>
      <c r="D48" s="58"/>
      <c r="E48" s="56" t="str">
        <f>'Comparable 1'!D88</f>
        <v>No</v>
      </c>
      <c r="F48" s="59"/>
      <c r="G48" s="56" t="str">
        <f>'Comparable 2'!D88</f>
        <v>No</v>
      </c>
      <c r="H48" s="58"/>
      <c r="I48" s="56" t="str">
        <f>'Comparable 3'!D88</f>
        <v>No</v>
      </c>
      <c r="J48" s="58"/>
      <c r="K48" s="68"/>
    </row>
    <row r="49" spans="1:11" x14ac:dyDescent="0.3">
      <c r="A49" s="44" t="s">
        <v>40</v>
      </c>
      <c r="B49" s="49" t="s">
        <v>121</v>
      </c>
      <c r="C49" s="56" t="s">
        <v>194</v>
      </c>
      <c r="D49" s="58"/>
      <c r="E49" s="56" t="str">
        <f>'Comparable 1'!D89</f>
        <v>No</v>
      </c>
      <c r="F49" s="59"/>
      <c r="G49" s="56" t="str">
        <f>'Comparable 2'!D89</f>
        <v>No</v>
      </c>
      <c r="H49" s="58"/>
      <c r="I49" s="56" t="str">
        <f>'Comparable 3'!D89</f>
        <v>No</v>
      </c>
      <c r="J49" s="58"/>
      <c r="K49" s="68"/>
    </row>
    <row r="50" spans="1:11" x14ac:dyDescent="0.3">
      <c r="A50" s="44" t="s">
        <v>44</v>
      </c>
      <c r="B50" s="49" t="s">
        <v>123</v>
      </c>
      <c r="C50" s="56" t="s">
        <v>194</v>
      </c>
      <c r="D50" s="58"/>
      <c r="E50" s="56" t="str">
        <f>'Comparable 1'!D90</f>
        <v>No</v>
      </c>
      <c r="F50" s="59"/>
      <c r="G50" s="56" t="str">
        <f>'Comparable 2'!D90</f>
        <v>No</v>
      </c>
      <c r="H50" s="58"/>
      <c r="I50" s="56" t="str">
        <f>'Comparable 3'!D90</f>
        <v>No</v>
      </c>
      <c r="J50" s="58"/>
      <c r="K50" s="68"/>
    </row>
    <row r="51" spans="1:11" x14ac:dyDescent="0.3">
      <c r="A51" s="48" t="s">
        <v>48</v>
      </c>
      <c r="B51" s="45" t="s">
        <v>112</v>
      </c>
      <c r="C51" s="56" t="s">
        <v>194</v>
      </c>
      <c r="D51" s="58"/>
      <c r="E51" s="56" t="str">
        <f>'Comparable 1'!H84</f>
        <v>No</v>
      </c>
      <c r="F51" s="59"/>
      <c r="G51" s="56" t="str">
        <f>'Comparable 2'!H84</f>
        <v>No</v>
      </c>
      <c r="H51" s="58"/>
      <c r="I51" s="56" t="str">
        <f>'Comparable 3'!H84</f>
        <v>No</v>
      </c>
      <c r="J51" s="58"/>
      <c r="K51" s="68"/>
    </row>
    <row r="52" spans="1:11" x14ac:dyDescent="0.3">
      <c r="A52" s="48" t="s">
        <v>52</v>
      </c>
      <c r="B52" s="45" t="s">
        <v>114</v>
      </c>
      <c r="C52" s="56" t="s">
        <v>194</v>
      </c>
      <c r="D52" s="58"/>
      <c r="E52" s="56" t="str">
        <f>'Comparable 1'!H85</f>
        <v>No</v>
      </c>
      <c r="F52" s="59"/>
      <c r="G52" s="56" t="str">
        <f>'Comparable 2'!H85</f>
        <v>No</v>
      </c>
      <c r="H52" s="58"/>
      <c r="I52" s="56" t="str">
        <f>'Comparable 3'!H85</f>
        <v>No</v>
      </c>
      <c r="J52" s="58"/>
      <c r="K52" s="68"/>
    </row>
    <row r="53" spans="1:11" x14ac:dyDescent="0.3">
      <c r="A53" s="48" t="s">
        <v>56</v>
      </c>
      <c r="B53" s="45" t="s">
        <v>116</v>
      </c>
      <c r="C53" s="56" t="s">
        <v>194</v>
      </c>
      <c r="D53" s="58"/>
      <c r="E53" s="56" t="str">
        <f>'Comparable 1'!H86</f>
        <v>No</v>
      </c>
      <c r="F53" s="59"/>
      <c r="G53" s="56" t="str">
        <f>'Comparable 2'!H86</f>
        <v>No</v>
      </c>
      <c r="H53" s="58"/>
      <c r="I53" s="56" t="str">
        <f>'Comparable 3'!H86</f>
        <v>No</v>
      </c>
      <c r="J53" s="58"/>
      <c r="K53" s="68"/>
    </row>
    <row r="54" spans="1:11" x14ac:dyDescent="0.3">
      <c r="A54" s="48" t="s">
        <v>22</v>
      </c>
      <c r="B54" s="45" t="s">
        <v>118</v>
      </c>
      <c r="C54" s="56" t="s">
        <v>194</v>
      </c>
      <c r="D54" s="58"/>
      <c r="E54" s="56" t="str">
        <f>'Comparable 1'!H87</f>
        <v>No</v>
      </c>
      <c r="F54" s="59"/>
      <c r="G54" s="56" t="str">
        <f>'Comparable 2'!H87</f>
        <v>No</v>
      </c>
      <c r="H54" s="58"/>
      <c r="I54" s="56" t="str">
        <f>'Comparable 3'!H87</f>
        <v>No</v>
      </c>
      <c r="J54" s="58"/>
      <c r="K54" s="68"/>
    </row>
    <row r="55" spans="1:11" x14ac:dyDescent="0.3">
      <c r="A55" s="48" t="s">
        <v>26</v>
      </c>
      <c r="B55" s="45" t="s">
        <v>120</v>
      </c>
      <c r="C55" s="56" t="s">
        <v>194</v>
      </c>
      <c r="D55" s="58"/>
      <c r="E55" s="56" t="str">
        <f>'Comparable 1'!H88</f>
        <v>No</v>
      </c>
      <c r="F55" s="59"/>
      <c r="G55" s="56" t="str">
        <f>'Comparable 2'!H88</f>
        <v>No</v>
      </c>
      <c r="H55" s="58"/>
      <c r="I55" s="56" t="str">
        <f>'Comparable 3'!H88</f>
        <v>No</v>
      </c>
      <c r="J55" s="58"/>
      <c r="K55" s="68"/>
    </row>
    <row r="56" spans="1:11" x14ac:dyDescent="0.3">
      <c r="A56" s="48" t="s">
        <v>30</v>
      </c>
      <c r="B56" s="45" t="s">
        <v>122</v>
      </c>
      <c r="C56" s="56" t="s">
        <v>194</v>
      </c>
      <c r="D56" s="58"/>
      <c r="E56" s="56" t="str">
        <f>'Comparable 1'!H89</f>
        <v>No</v>
      </c>
      <c r="F56" s="59"/>
      <c r="G56" s="56" t="str">
        <f>'Comparable 2'!H89</f>
        <v>No</v>
      </c>
      <c r="H56" s="58"/>
      <c r="I56" s="56" t="str">
        <f>'Comparable 3'!H89</f>
        <v>No</v>
      </c>
      <c r="J56" s="58"/>
      <c r="K56" s="68"/>
    </row>
    <row r="57" spans="1:11" x14ac:dyDescent="0.3">
      <c r="A57" s="48" t="s">
        <v>34</v>
      </c>
      <c r="B57" s="45" t="s">
        <v>59</v>
      </c>
      <c r="C57" s="56" t="s">
        <v>196</v>
      </c>
      <c r="D57" s="58"/>
      <c r="E57" s="56">
        <f>'Comparable 1'!H90</f>
        <v>0</v>
      </c>
      <c r="F57" s="59"/>
      <c r="G57" s="56">
        <f>'Comparable 2'!H90</f>
        <v>0</v>
      </c>
      <c r="H57" s="58"/>
      <c r="I57" s="56">
        <f>'Comparable 3'!H90</f>
        <v>0</v>
      </c>
      <c r="J57" s="58"/>
      <c r="K57" s="68"/>
    </row>
    <row r="58" spans="1:11" x14ac:dyDescent="0.3">
      <c r="C58" s="56"/>
      <c r="D58" s="59"/>
      <c r="E58" s="56"/>
      <c r="F58" s="59"/>
      <c r="G58" s="56"/>
      <c r="H58" s="59"/>
      <c r="I58" s="56"/>
      <c r="J58" s="59"/>
      <c r="K58" s="68"/>
    </row>
    <row r="59" spans="1:11" x14ac:dyDescent="0.3">
      <c r="A59" s="43" t="s">
        <v>197</v>
      </c>
      <c r="C59" s="56"/>
      <c r="D59" s="59"/>
      <c r="E59" s="56"/>
      <c r="F59" s="59"/>
      <c r="G59" s="56"/>
      <c r="H59" s="59"/>
      <c r="I59" s="56"/>
      <c r="J59" s="59"/>
      <c r="K59" s="68"/>
    </row>
    <row r="60" spans="1:11" x14ac:dyDescent="0.3">
      <c r="B60" s="45" t="s">
        <v>198</v>
      </c>
      <c r="C60" s="71">
        <v>650</v>
      </c>
      <c r="D60" s="72"/>
      <c r="E60" s="71">
        <v>0</v>
      </c>
      <c r="F60" s="72"/>
      <c r="G60" s="71">
        <v>0</v>
      </c>
      <c r="H60" s="72"/>
      <c r="I60" s="71">
        <v>0</v>
      </c>
      <c r="J60" s="59"/>
      <c r="K60" s="68"/>
    </row>
    <row r="61" spans="1:11" x14ac:dyDescent="0.3">
      <c r="B61" s="70" t="s">
        <v>227</v>
      </c>
      <c r="C61" s="56">
        <v>1</v>
      </c>
      <c r="D61" s="58">
        <v>50</v>
      </c>
      <c r="E61" s="56"/>
      <c r="F61" s="59"/>
      <c r="G61" s="56"/>
      <c r="H61" s="59"/>
      <c r="I61" s="56"/>
      <c r="J61" s="59"/>
      <c r="K61" s="68"/>
    </row>
    <row r="62" spans="1:11" x14ac:dyDescent="0.3">
      <c r="B62" s="70" t="s">
        <v>228</v>
      </c>
      <c r="C62" s="56">
        <v>0</v>
      </c>
      <c r="D62" s="58">
        <v>25</v>
      </c>
      <c r="E62" s="56"/>
      <c r="F62" s="59"/>
      <c r="G62" s="56"/>
      <c r="H62" s="59"/>
      <c r="I62" s="56"/>
      <c r="J62" s="59"/>
      <c r="K62" s="68"/>
    </row>
    <row r="63" spans="1:11" x14ac:dyDescent="0.3">
      <c r="C63" s="56"/>
      <c r="D63" s="59"/>
      <c r="E63" s="56"/>
      <c r="F63" s="59"/>
      <c r="G63" s="56"/>
      <c r="H63" s="59"/>
      <c r="I63" s="56"/>
      <c r="J63" s="59"/>
      <c r="K63" s="68"/>
    </row>
    <row r="64" spans="1:11" x14ac:dyDescent="0.3">
      <c r="A64" s="1" t="s">
        <v>200</v>
      </c>
      <c r="C64" s="56"/>
      <c r="D64" s="59"/>
      <c r="E64" s="56"/>
      <c r="F64" s="59"/>
      <c r="G64" s="56"/>
      <c r="H64" s="59"/>
      <c r="I64" s="56"/>
      <c r="J64" s="59"/>
      <c r="K64" s="68"/>
    </row>
    <row r="65" spans="2:11" x14ac:dyDescent="0.3">
      <c r="B65" s="45" t="s">
        <v>201</v>
      </c>
      <c r="C65" s="56">
        <v>500</v>
      </c>
      <c r="D65" s="59"/>
      <c r="E65" s="56"/>
      <c r="F65" s="58">
        <v>500</v>
      </c>
      <c r="G65" s="56"/>
      <c r="H65" s="58">
        <v>500</v>
      </c>
      <c r="I65" s="56"/>
      <c r="J65" s="58">
        <v>500</v>
      </c>
      <c r="K65" s="68"/>
    </row>
    <row r="66" spans="2:11" x14ac:dyDescent="0.3">
      <c r="B66" s="45" t="s">
        <v>202</v>
      </c>
      <c r="C66" s="56"/>
      <c r="D66" s="59"/>
      <c r="E66" s="56"/>
      <c r="F66" s="58">
        <v>0</v>
      </c>
      <c r="G66" s="56"/>
      <c r="H66" s="58">
        <v>0</v>
      </c>
      <c r="I66" s="56"/>
      <c r="J66" s="58">
        <v>0</v>
      </c>
      <c r="K66" s="68"/>
    </row>
    <row r="67" spans="2:11" x14ac:dyDescent="0.3">
      <c r="B67" s="45" t="s">
        <v>203</v>
      </c>
      <c r="C67" s="56">
        <f>C65-C66</f>
        <v>500</v>
      </c>
      <c r="D67" s="59"/>
      <c r="E67" s="56"/>
      <c r="F67" s="58">
        <f>F65-F66</f>
        <v>500</v>
      </c>
      <c r="G67" s="56"/>
      <c r="H67" s="58">
        <f>H65-H66</f>
        <v>500</v>
      </c>
      <c r="I67" s="56"/>
      <c r="J67" s="58">
        <f>J65-J66</f>
        <v>500</v>
      </c>
      <c r="K67" s="68"/>
    </row>
    <row r="68" spans="2:11" x14ac:dyDescent="0.3">
      <c r="B68" s="55" t="s">
        <v>204</v>
      </c>
      <c r="C68" s="56" t="s">
        <v>207</v>
      </c>
      <c r="D68" s="59"/>
      <c r="E68" s="56"/>
      <c r="F68" s="58">
        <f>SUM(F4:F57)</f>
        <v>0</v>
      </c>
      <c r="G68" s="56"/>
      <c r="H68" s="58">
        <f>SUM(H4:H57)</f>
        <v>0</v>
      </c>
      <c r="I68" s="56"/>
      <c r="J68" s="58">
        <f>SUM(J4:J57)</f>
        <v>0</v>
      </c>
      <c r="K68" s="68"/>
    </row>
    <row r="69" spans="2:11" x14ac:dyDescent="0.3">
      <c r="B69" s="45" t="s">
        <v>205</v>
      </c>
      <c r="C69" s="56" t="s">
        <v>207</v>
      </c>
      <c r="D69" s="59"/>
      <c r="E69" s="56"/>
      <c r="F69" s="58">
        <f>F67+F68</f>
        <v>500</v>
      </c>
      <c r="G69" s="56"/>
      <c r="H69" s="58">
        <f>H67+H68</f>
        <v>500</v>
      </c>
      <c r="I69" s="56"/>
      <c r="J69" s="58">
        <f>J67+J68</f>
        <v>500</v>
      </c>
      <c r="K69" s="68"/>
    </row>
    <row r="70" spans="2:11" x14ac:dyDescent="0.3">
      <c r="C70" s="56"/>
      <c r="D70" s="59"/>
      <c r="E70" s="56"/>
      <c r="F70" s="59"/>
      <c r="G70" s="56"/>
      <c r="H70" s="59"/>
      <c r="I70" s="56"/>
      <c r="J70" s="59"/>
      <c r="K70" s="68"/>
    </row>
    <row r="71" spans="2:11" x14ac:dyDescent="0.3">
      <c r="B71" s="1" t="s">
        <v>206</v>
      </c>
      <c r="C71" s="60"/>
      <c r="D71" s="61"/>
      <c r="E71" s="60"/>
      <c r="F71" s="62">
        <f>C67-F69</f>
        <v>0</v>
      </c>
      <c r="G71" s="60"/>
      <c r="H71" s="62">
        <f>C67-H69</f>
        <v>0</v>
      </c>
      <c r="I71" s="60"/>
      <c r="J71" s="62">
        <f>C67-J69</f>
        <v>0</v>
      </c>
      <c r="K71" s="68"/>
    </row>
  </sheetData>
  <mergeCells count="9">
    <mergeCell ref="C1:D1"/>
    <mergeCell ref="E1:F1"/>
    <mergeCell ref="G1:H1"/>
    <mergeCell ref="I1:J1"/>
    <mergeCell ref="L1:M2"/>
    <mergeCell ref="E2:F2"/>
    <mergeCell ref="G2:H2"/>
    <mergeCell ref="I2:J2"/>
    <mergeCell ref="C2:D2"/>
  </mergeCells>
  <pageMargins left="0.25" right="0.25" top="0.75" bottom="0.75" header="0.3" footer="0.3"/>
  <pageSetup paperSize="5" scale="96" fitToHeight="0" orientation="portrait" r:id="rId1"/>
  <headerFooter>
    <oddHeader>&amp;CRent Comparable - Adjustment Table</oddHeader>
    <oddFooter>&amp;LV1.2015&amp;C&amp;9&amp;P of &amp;N&amp;R&amp;9&amp;F</oddFooter>
  </headerFooter>
  <rowBreaks count="1" manualBreakCount="1">
    <brk id="63" max="9"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'Comparable 1'!$M$18:$M$20</xm:f>
          </x14:formula1>
          <xm:sqref>C4:C7 E4:E7 G4:G7 I4:I7</xm:sqref>
        </x14:dataValidation>
        <x14:dataValidation type="list" allowBlank="1" showInputMessage="1" showErrorMessage="1">
          <x14:formula1>
            <xm:f>'Comparable 1'!$M$24:$M$25</xm:f>
          </x14:formula1>
          <xm:sqref>C9:C18 E9:E18 G9:G18 I9:I18 C22:C40 E22:E40 G22:G40 I22:I40 E44:E56 G44:G56 I44:I56 C44:C56</xm:sqref>
        </x14:dataValidation>
        <x14:dataValidation type="list" errorStyle="warning" allowBlank="1" showInputMessage="1" showErrorMessage="1" errorTitle="Invalid Entry" error="Select From Dropdown">
          <x14:formula1>
            <xm:f>'Comparable 1'!$M$96:$M$125</xm:f>
          </x14:formula1>
          <xm:sqref>B2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workbookViewId="0">
      <selection activeCell="A4" sqref="A4"/>
    </sheetView>
  </sheetViews>
  <sheetFormatPr defaultRowHeight="14.4" x14ac:dyDescent="0.3"/>
  <cols>
    <col min="2" max="2" width="9.6640625" bestFit="1" customWidth="1"/>
    <col min="3" max="3" width="36.44140625" customWidth="1"/>
  </cols>
  <sheetData>
    <row r="1" spans="1:7" x14ac:dyDescent="0.25">
      <c r="A1" s="34" t="s">
        <v>175</v>
      </c>
      <c r="B1" s="34" t="s">
        <v>176</v>
      </c>
      <c r="C1" s="34" t="s">
        <v>177</v>
      </c>
      <c r="G1" t="s">
        <v>179</v>
      </c>
    </row>
    <row r="2" spans="1:7" x14ac:dyDescent="0.25">
      <c r="A2" s="34">
        <v>2014.1</v>
      </c>
      <c r="B2" s="42">
        <v>42086</v>
      </c>
      <c r="C2" s="34" t="s">
        <v>178</v>
      </c>
    </row>
    <row r="3" spans="1:7" x14ac:dyDescent="0.25">
      <c r="A3" s="34">
        <v>2015.1</v>
      </c>
      <c r="B3" s="42">
        <v>42144</v>
      </c>
      <c r="C3" s="34" t="s">
        <v>220</v>
      </c>
    </row>
    <row r="4" spans="1:7" x14ac:dyDescent="0.25">
      <c r="A4" s="34">
        <v>2020.1</v>
      </c>
      <c r="B4" s="42">
        <v>44060</v>
      </c>
      <c r="C4" s="34" t="s">
        <v>229</v>
      </c>
    </row>
    <row r="5" spans="1:7" x14ac:dyDescent="0.25">
      <c r="A5" s="34"/>
      <c r="B5" s="34"/>
      <c r="C5" s="34"/>
    </row>
    <row r="6" spans="1:7" x14ac:dyDescent="0.25">
      <c r="A6" s="34"/>
      <c r="B6" s="34"/>
      <c r="C6" s="34"/>
    </row>
    <row r="7" spans="1:7" x14ac:dyDescent="0.25">
      <c r="A7" s="34"/>
      <c r="B7" s="34"/>
      <c r="C7" s="34"/>
    </row>
    <row r="8" spans="1:7" x14ac:dyDescent="0.25">
      <c r="A8" s="34"/>
      <c r="B8" s="34"/>
      <c r="C8" s="34"/>
    </row>
    <row r="9" spans="1:7" x14ac:dyDescent="0.25">
      <c r="A9" s="34"/>
      <c r="B9" s="34"/>
      <c r="C9" s="34"/>
    </row>
    <row r="10" spans="1:7" x14ac:dyDescent="0.25">
      <c r="A10" s="34"/>
      <c r="B10" s="34"/>
      <c r="C10" s="34"/>
    </row>
    <row r="11" spans="1:7" x14ac:dyDescent="0.25">
      <c r="A11" s="34"/>
      <c r="B11" s="34"/>
      <c r="C11" s="34"/>
    </row>
    <row r="12" spans="1:7" x14ac:dyDescent="0.25">
      <c r="A12" s="34"/>
      <c r="B12" s="34"/>
      <c r="C12" s="34"/>
    </row>
    <row r="13" spans="1:7" x14ac:dyDescent="0.25">
      <c r="A13" s="34"/>
      <c r="B13" s="34"/>
      <c r="C13" s="34"/>
    </row>
    <row r="14" spans="1:7" x14ac:dyDescent="0.25">
      <c r="A14" s="34"/>
      <c r="B14" s="34"/>
      <c r="C14" s="34"/>
    </row>
    <row r="15" spans="1:7" x14ac:dyDescent="0.25">
      <c r="A15" s="34"/>
      <c r="B15" s="34"/>
      <c r="C15" s="34"/>
    </row>
    <row r="16" spans="1:7" x14ac:dyDescent="0.25">
      <c r="A16" s="34"/>
      <c r="B16" s="34"/>
      <c r="C16" s="34"/>
    </row>
    <row r="17" spans="1:3" x14ac:dyDescent="0.25">
      <c r="A17" s="34"/>
      <c r="B17" s="34"/>
      <c r="C17" s="34"/>
    </row>
    <row r="18" spans="1:3" x14ac:dyDescent="0.25">
      <c r="A18" s="34"/>
      <c r="B18" s="34"/>
      <c r="C18" s="34"/>
    </row>
    <row r="19" spans="1:3" x14ac:dyDescent="0.25">
      <c r="A19" s="34"/>
      <c r="B19" s="34"/>
      <c r="C19" s="34"/>
    </row>
    <row r="20" spans="1:3" x14ac:dyDescent="0.25">
      <c r="A20" s="34"/>
      <c r="B20" s="34"/>
      <c r="C20" s="34"/>
    </row>
    <row r="21" spans="1:3" x14ac:dyDescent="0.25">
      <c r="A21" s="34"/>
      <c r="B21" s="34"/>
      <c r="C21" s="34"/>
    </row>
    <row r="22" spans="1:3" x14ac:dyDescent="0.3">
      <c r="A22" s="34"/>
      <c r="B22" s="34"/>
      <c r="C22" s="34"/>
    </row>
    <row r="23" spans="1:3" x14ac:dyDescent="0.3">
      <c r="A23" s="34"/>
      <c r="B23" s="34"/>
      <c r="C23" s="34"/>
    </row>
    <row r="24" spans="1:3" x14ac:dyDescent="0.3">
      <c r="A24" s="34"/>
      <c r="B24" s="34"/>
      <c r="C24" s="34"/>
    </row>
    <row r="25" spans="1:3" x14ac:dyDescent="0.3">
      <c r="A25" s="34"/>
      <c r="B25" s="34"/>
      <c r="C25" s="34"/>
    </row>
    <row r="26" spans="1:3" x14ac:dyDescent="0.3">
      <c r="A26" s="34"/>
      <c r="B26" s="34"/>
      <c r="C26" s="3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Multifamily Loan Applications and Guides" ma:contentTypeID="0x01010092356D4FFC556F41A52C99A16C34D1770F00F44AE493DEB9F4478B2BF68D94F22791" ma:contentTypeVersion="6" ma:contentTypeDescription="" ma:contentTypeScope="" ma:versionID="817c7c04f52b84620eb45dc2f11775b2">
  <xsd:schema xmlns:xsd="http://www.w3.org/2001/XMLSchema" xmlns:xs="http://www.w3.org/2001/XMLSchema" xmlns:p="http://schemas.microsoft.com/office/2006/metadata/properties" xmlns:ns2="15e38d82-7e82-4101-bde5-c598c1526860" xmlns:ns3="07345df0-6694-4f5b-a523-15c53ccb8c9b" targetNamespace="http://schemas.microsoft.com/office/2006/metadata/properties" ma:root="true" ma:fieldsID="0ea96745b874376c6d6f15c70f798995" ns2:_="" ns3:_="">
    <xsd:import namespace="15e38d82-7e82-4101-bde5-c598c1526860"/>
    <xsd:import namespace="07345df0-6694-4f5b-a523-15c53ccb8c9b"/>
    <xsd:element name="properties">
      <xsd:complexType>
        <xsd:sequence>
          <xsd:element name="documentManagement">
            <xsd:complexType>
              <xsd:all>
                <xsd:element ref="ns2:vhdaDivision" minOccurs="0"/>
                <xsd:element ref="ns2:vhdaDepartment" minOccurs="0"/>
                <xsd:element ref="ns2:vhdaTopic" minOccurs="0"/>
                <xsd:element ref="ns2:DocumentCategory" minOccurs="0"/>
                <xsd:element ref="ns3:vhdaDocumentLinkWithTit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e38d82-7e82-4101-bde5-c598c1526860" elementFormDefault="qualified">
    <xsd:import namespace="http://schemas.microsoft.com/office/2006/documentManagement/types"/>
    <xsd:import namespace="http://schemas.microsoft.com/office/infopath/2007/PartnerControls"/>
    <xsd:element name="vhdaDivision" ma:index="8" nillable="true" ma:displayName="VHDA Division" ma:internalName="vhdaDivision">
      <xsd:complexType>
        <xsd:complexContent>
          <xsd:extension base="dms:MultiChoice">
            <xsd:sequence>
              <xsd:element name="Value" maxOccurs="unbounded" minOccurs="0" nillable="true">
                <xsd:simpleType>
                  <xsd:restriction base="dms:Choice">
                    <xsd:enumeration value="Audit"/>
                    <xsd:enumeration value="Development"/>
                    <xsd:enumeration value="Executive"/>
                    <xsd:enumeration value="Finance &amp; Administration"/>
                    <xsd:enumeration value="Human Resources"/>
                    <xsd:enumeration value="Information Technology Services"/>
                    <xsd:enumeration value="Legal"/>
                    <xsd:enumeration value="Organizational Development &amp; Learning"/>
                    <xsd:enumeration value="Policy, Planning &amp; Communications"/>
                    <xsd:enumeration value="Servicing &amp; Compliance"/>
                  </xsd:restriction>
                </xsd:simpleType>
              </xsd:element>
            </xsd:sequence>
          </xsd:extension>
        </xsd:complexContent>
      </xsd:complexType>
    </xsd:element>
    <xsd:element name="vhdaDepartment" ma:index="9" nillable="true" ma:displayName="VHDA Department" ma:internalName="vhdaDepartment">
      <xsd:complexType>
        <xsd:complexContent>
          <xsd:extension base="dms:MultiChoice">
            <xsd:sequence>
              <xsd:element name="Value" maxOccurs="unbounded" minOccurs="0" nillable="true">
                <xsd:simpleType>
                  <xsd:restriction base="dms:Choice">
                    <xsd:enumeration value="Business Systems Management"/>
                    <xsd:enumeration value="Community Outreach"/>
                    <xsd:enumeration value="Controller"/>
                    <xsd:enumeration value="Development Administration"/>
                    <xsd:enumeration value="Desktop Services"/>
                    <xsd:enumeration value="Direct Originations"/>
                    <xsd:enumeration value="Executive Office"/>
                    <xsd:enumeration value="FA/Administration"/>
                    <xsd:enumeration value="Finance"/>
                    <xsd:enumeration value="General IT Management"/>
                    <xsd:enumeration value="Homeownership Education"/>
                    <xsd:enumeration value="Housing Choice Voucher Program"/>
                    <xsd:enumeration value="Human Resources"/>
                    <xsd:enumeration value="Internal Audit"/>
                    <xsd:enumeration value="Legal"/>
                    <xsd:enumeration value="Multifamily Asset Management"/>
                    <xsd:enumeration value="Multifamily Development"/>
                    <xsd:enumeration value="Multifamily Servicing"/>
                    <xsd:enumeration value="Multifamily Tax Credit Allocation"/>
                    <xsd:enumeration value="Single Family Originations"/>
                    <xsd:enumeration value="Single Family Servicing"/>
                    <xsd:enumeration value="Single Family Southwest Virginia"/>
                    <xsd:enumeration value="Support Services"/>
                    <xsd:enumeration value="Network Services"/>
                    <xsd:enumeration value="Organizational Development &amp; Learning"/>
                    <xsd:enumeration value="Policy, Planning &amp; Communications"/>
                    <xsd:enumeration value="Program Compliance"/>
                    <xsd:enumeration value="Project Management Office"/>
                    <xsd:enumeration value="Servicing &amp; Compliance Administration"/>
                    <xsd:enumeration value="Systems Development"/>
                    <xsd:enumeration value="Web Systems Management"/>
                  </xsd:restriction>
                </xsd:simpleType>
              </xsd:element>
            </xsd:sequence>
          </xsd:extension>
        </xsd:complexContent>
      </xsd:complexType>
    </xsd:element>
    <xsd:element name="vhdaTopic" ma:index="10" nillable="true" ma:displayName="Topic" ma:format="Dropdown" ma:internalName="vhdaTopic">
      <xsd:simpleType>
        <xsd:restriction base="dms:Choice">
          <xsd:enumeration value="Accessibility Grants"/>
          <xsd:enumeration value="Announcement"/>
          <xsd:enumeration value="Becoming a VHDA Single Family Lender"/>
          <xsd:enumeration value="Board Contact"/>
          <xsd:enumeration value="Bond Document"/>
          <xsd:enumeration value="Board Meeting Minutes"/>
          <xsd:enumeration value="Board Meeting Schedule"/>
          <xsd:enumeration value="Case Studies"/>
          <xsd:enumeration value="Certified Management Agent"/>
          <xsd:enumeration value="Discontinued VHDA Loan Programs"/>
          <xsd:enumeration value="EarthCraft and LEED Programs"/>
          <xsd:enumeration value="Employment"/>
          <xsd:enumeration value="eNews"/>
          <xsd:enumeration value="Financial Statement"/>
          <xsd:enumeration value="General Documents"/>
          <xsd:enumeration value="Granting Freedom"/>
          <xsd:enumeration value="HCVP Agents - Voucher Public Housing Authority Plans"/>
          <xsd:enumeration value="HCVP Documents"/>
          <xsd:enumeration value="Homebuyer Tax Credit"/>
          <xsd:enumeration value="Homeownership Education"/>
          <xsd:enumeration value="Homeowners Document"/>
          <xsd:enumeration value="Homeownership Loan Information and Guidelines"/>
          <xsd:enumeration value="Housing Analysis"/>
          <xsd:enumeration value="Housing Needs Assessment"/>
          <xsd:enumeration value="Internship"/>
          <xsd:enumeration value="Income and Rent Limits"/>
          <xsd:enumeration value="Landlord Forms"/>
          <xsd:enumeration value="LIHTC Applications and Forms"/>
          <xsd:enumeration value="LIHTC Program Document"/>
          <xsd:enumeration value="Loss Mitigation Forms"/>
          <xsd:enumeration value="Low-income Housing Tax Credit Compliance"/>
          <xsd:enumeration value="Market Study Information and Analysts Listing"/>
          <xsd:enumeration value="Media Kit"/>
          <xsd:enumeration value="MF SPARC Program Guidelines"/>
          <xsd:enumeration value="Mortgage Backed Securities"/>
          <xsd:enumeration value="Multifamily Audit Guide"/>
          <xsd:enumeration value="Multifamily Audit Guide Fillable Forms and Documents"/>
          <xsd:enumeration value="Multifamily Developers Documents"/>
          <xsd:enumeration value="Multifamily Loan Applications and Guides"/>
          <xsd:enumeration value="Multifamily Loan Compliance Forms and Documents"/>
          <xsd:enumeration value="Multifamily Loan Compliance Guidelines"/>
          <xsd:enumeration value="Multifamily Program Compliance Documents"/>
          <xsd:enumeration value="Multifamily REO Documents"/>
          <xsd:enumeration value="Multifamily Servicing Documents, Forms and Reports"/>
          <xsd:enumeration value="Multifamily Section 8 Newsletters"/>
          <xsd:enumeration value="Multifamily Servicing Reserve Interest Earning Reports"/>
          <xsd:enumeration value="Multifamily Section 8, Section 236 &amp; RAP Forms and Documents"/>
          <xsd:enumeration value="Official Statement"/>
          <xsd:enumeration value="Press Release"/>
          <xsd:enumeration value="Procurement"/>
          <xsd:enumeration value="Recapture"/>
          <xsd:enumeration value="Reference and Form Documents"/>
          <xsd:enumeration value="Reward"/>
          <xsd:enumeration value="REACH Documents"/>
          <xsd:enumeration value="REACH Reports"/>
          <xsd:enumeration value="Single Family Lender Forms and Documents"/>
          <xsd:enumeration value="Single Family Loan Officer Recognition"/>
          <xsd:enumeration value="Single Family Loan Reservation User Guides"/>
          <xsd:enumeration value="SPARC Homeowneship"/>
          <xsd:enumeration value="SPARC Multifamily Rental Programs"/>
          <xsd:enumeration value="Tax Credit Allocations"/>
          <xsd:enumeration value="Tax Credit Property Listings and Developer Information"/>
          <xsd:enumeration value="TCAP"/>
          <xsd:enumeration value="Universal Design"/>
          <xsd:enumeration value="Virginia Housing Directory"/>
          <xsd:enumeration value="Voucher Utility Allowance Schedules"/>
        </xsd:restriction>
      </xsd:simpleType>
    </xsd:element>
    <xsd:element name="DocumentCategory" ma:index="11" nillable="true" ma:displayName="Document Category" ma:format="Dropdown" ma:internalName="DocumentCategory">
      <xsd:simpleType>
        <xsd:restriction base="dms:Choice">
          <xsd:enumeration value="Architectural and Engineering Review"/>
          <xsd:enumeration value="Multifamily Loan Applications"/>
          <xsd:enumeration value="Cost Certification Guides and Forms"/>
          <xsd:enumeration value="Minimum Design and Construction Requirements"/>
          <xsd:enumeration value="Minimum Environmental Assessment Guidance"/>
        </xsd:restriction>
      </xsd:simpleType>
    </xsd:element>
  </xsd:schema>
  <xsd:schema xmlns:xsd="http://www.w3.org/2001/XMLSchema" xmlns:xs="http://www.w3.org/2001/XMLSchema" xmlns:dms="http://schemas.microsoft.com/office/2006/documentManagement/types" xmlns:pc="http://schemas.microsoft.com/office/infopath/2007/PartnerControls" targetNamespace="07345df0-6694-4f5b-a523-15c53ccb8c9b" elementFormDefault="qualified">
    <xsd:import namespace="http://schemas.microsoft.com/office/2006/documentManagement/types"/>
    <xsd:import namespace="http://schemas.microsoft.com/office/infopath/2007/PartnerControls"/>
    <xsd:element name="vhdaDocumentLinkWithTitle" ma:index="12" nillable="true" ma:displayName="Title" ma:description="Targets Document Libraries.  Field with Title as link to document." ma:internalName="vhdaDocumentLinkWithTitle">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Document 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ocumentCategory xmlns="15e38d82-7e82-4101-bde5-c598c1526860">Multifamily Loan Applications</DocumentCategory>
    <vhdaTopic xmlns="15e38d82-7e82-4101-bde5-c598c1526860">Multifamily Loan Applications and Guides</vhdaTopic>
    <vhdaDocumentLinkWithTitle xmlns="07345df0-6694-4f5b-a523-15c53ccb8c9b">
      <Url>https://publicsiteeditor.vhda.net/BusinessPartners/MFDevelopers/MF-LoanApplication-Guides/MF%20Loan%20Applications%20and%20Guides/Rent%20Comparables%20Worksheet%202020.1.xlsx</Url>
      <Description>Rent Comparables Worksheet 2020.1</Description>
    </vhdaDocumentLinkWithTitle>
    <vhdaDepartment xmlns="15e38d82-7e82-4101-bde5-c598c1526860">
      <Value>Multifamily Development</Value>
    </vhdaDepartment>
    <vhdaDivision xmlns="15e38d82-7e82-4101-bde5-c598c1526860">
      <Value>Development</Value>
    </vhdaDivision>
  </documentManagement>
</p:properties>
</file>

<file path=customXml/itemProps1.xml><?xml version="1.0" encoding="utf-8"?>
<ds:datastoreItem xmlns:ds="http://schemas.openxmlformats.org/officeDocument/2006/customXml" ds:itemID="{6C9EFA01-0D31-4517-A128-C81E962E46E2}"/>
</file>

<file path=customXml/itemProps2.xml><?xml version="1.0" encoding="utf-8"?>
<ds:datastoreItem xmlns:ds="http://schemas.openxmlformats.org/officeDocument/2006/customXml" ds:itemID="{C5FC3A26-E00C-475D-B46C-6892D3EC544E}"/>
</file>

<file path=customXml/itemProps3.xml><?xml version="1.0" encoding="utf-8"?>
<ds:datastoreItem xmlns:ds="http://schemas.openxmlformats.org/officeDocument/2006/customXml" ds:itemID="{8DB6B826-7399-4AE8-AB42-001A964C11C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Instructions</vt:lpstr>
      <vt:lpstr>Comparable 1</vt:lpstr>
      <vt:lpstr>Comparable 2</vt:lpstr>
      <vt:lpstr>Comparable 3</vt:lpstr>
      <vt:lpstr>Adj Table</vt:lpstr>
      <vt:lpstr>Version</vt:lpstr>
      <vt:lpstr>'Adj Table'!Print_Area</vt:lpstr>
      <vt:lpstr>'Comparable 1'!Print_Area</vt:lpstr>
      <vt:lpstr>'Comparable 2'!Print_Area</vt:lpstr>
      <vt:lpstr>'Comparable 3'!Print_Area</vt:lpstr>
      <vt:lpstr>'Adj Table'!Print_Titles</vt:lpstr>
      <vt:lpstr>'Comparable 1'!Print_Titles</vt:lpstr>
      <vt:lpstr>'Comparable 2'!Print_Titles</vt:lpstr>
      <vt:lpstr>'Comparable 3'!Print_Titles</vt:lpstr>
    </vt:vector>
  </TitlesOfParts>
  <Company>VHDA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Rent Comparables Worksheet 2020.1</dc:title>
  <dc:creator>Henderson, Alena</dc:creator>
  <cp:lastModifiedBy>Henderson, Alena</cp:lastModifiedBy>
  <cp:lastPrinted>2020-08-17T21:33:10Z</cp:lastPrinted>
  <dcterms:created xsi:type="dcterms:W3CDTF">2014-04-25T18:47:47Z</dcterms:created>
  <dcterms:modified xsi:type="dcterms:W3CDTF">2020-08-17T21:34:40Z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chemaType">
    <vt:lpwstr>Development Comparable Properties</vt:lpwstr>
  </property>
  <property fmtid="{D5CDD505-2E9C-101B-9397-08002B2CF9AE}" pid="3" name="ContentTypeId">
    <vt:lpwstr>0x01010092356D4FFC556F41A52C99A16C34D1770F00F44AE493DEB9F4478B2BF68D94F22791</vt:lpwstr>
  </property>
</Properties>
</file>